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贫困户" sheetId="2" r:id="rId1"/>
  </sheets>
  <definedNames>
    <definedName name="_xlnm.Print_Area" localSheetId="0">贫困户!$A$1:$M$5</definedName>
  </definedNames>
  <calcPr calcId="144525"/>
</workbook>
</file>

<file path=xl/sharedStrings.xml><?xml version="1.0" encoding="utf-8"?>
<sst xmlns="http://schemas.openxmlformats.org/spreadsheetml/2006/main" count="210" uniqueCount="124">
  <si>
    <t>种植业保险定损、理赔结果公示表</t>
  </si>
  <si>
    <t>_____麻江___县__龙山镇___镇(乡)</t>
  </si>
  <si>
    <t>单位：亩、元</t>
  </si>
  <si>
    <t>序号</t>
  </si>
  <si>
    <t>被保险人
姓名</t>
  </si>
  <si>
    <t>标的地点</t>
  </si>
  <si>
    <t>种植亩数</t>
  </si>
  <si>
    <t>核损亩数</t>
  </si>
  <si>
    <t>损失程度</t>
  </si>
  <si>
    <t>赔付标准</t>
  </si>
  <si>
    <t>赔付金额</t>
  </si>
  <si>
    <t>被保险人身份证号</t>
  </si>
  <si>
    <t>支付账号</t>
  </si>
  <si>
    <t>开户行</t>
  </si>
  <si>
    <t>被保险人
签字</t>
  </si>
  <si>
    <t>联系方式</t>
  </si>
  <si>
    <t>备注</t>
  </si>
  <si>
    <t>胡贤国</t>
  </si>
  <si>
    <t>孟江村</t>
  </si>
  <si>
    <t>1.3</t>
  </si>
  <si>
    <t>成熟期</t>
  </si>
  <si>
    <t>522635********4237</t>
  </si>
  <si>
    <t>252901000102010434****</t>
  </si>
  <si>
    <t>贵州麻江农商行龙山支行</t>
  </si>
  <si>
    <t>136****7891</t>
  </si>
  <si>
    <t>李广胜</t>
  </si>
  <si>
    <t>1</t>
  </si>
  <si>
    <t>522635********4219</t>
  </si>
  <si>
    <t>252904010102010074****</t>
  </si>
  <si>
    <t>184****6970</t>
  </si>
  <si>
    <t>李龙华</t>
  </si>
  <si>
    <t>共和村</t>
  </si>
  <si>
    <t>2</t>
  </si>
  <si>
    <t>522635********421X</t>
  </si>
  <si>
    <t>252904010102010144****</t>
  </si>
  <si>
    <t>139****4624</t>
  </si>
  <si>
    <t>李兴秋</t>
  </si>
  <si>
    <t>5</t>
  </si>
  <si>
    <t>522635********4216</t>
  </si>
  <si>
    <t>252904010102010085****</t>
  </si>
  <si>
    <t>198****3902</t>
  </si>
  <si>
    <t>龙国良</t>
  </si>
  <si>
    <t>龙山村</t>
  </si>
  <si>
    <t>6.9</t>
  </si>
  <si>
    <t>522635********4010</t>
  </si>
  <si>
    <t>252904010102010008****</t>
  </si>
  <si>
    <t>133****0748</t>
  </si>
  <si>
    <t>龙国庆</t>
  </si>
  <si>
    <t>2.6</t>
  </si>
  <si>
    <t>522635********4213</t>
  </si>
  <si>
    <t>252904010102010072****</t>
  </si>
  <si>
    <t>198****4859</t>
  </si>
  <si>
    <t>龙家权</t>
  </si>
  <si>
    <t>河坝村</t>
  </si>
  <si>
    <t>3</t>
  </si>
  <si>
    <t>522635********4012</t>
  </si>
  <si>
    <t>252904010102010158****</t>
  </si>
  <si>
    <t>152****1752</t>
  </si>
  <si>
    <t>潘锦周</t>
  </si>
  <si>
    <t>252904010102010079****</t>
  </si>
  <si>
    <t>182****5190</t>
  </si>
  <si>
    <t>潘治林</t>
  </si>
  <si>
    <t>252904010102010073****</t>
  </si>
  <si>
    <t>151****0031</t>
  </si>
  <si>
    <t>潘治香</t>
  </si>
  <si>
    <t>1.32</t>
  </si>
  <si>
    <t>0.5</t>
  </si>
  <si>
    <t>30%</t>
  </si>
  <si>
    <t>522635********422X</t>
  </si>
  <si>
    <t>182****3227</t>
  </si>
  <si>
    <t>王大银</t>
  </si>
  <si>
    <t>1.2</t>
  </si>
  <si>
    <t>522635********4215</t>
  </si>
  <si>
    <t>252904010102010182****</t>
  </si>
  <si>
    <t>133****2096</t>
  </si>
  <si>
    <t>王凤良</t>
  </si>
  <si>
    <t>50%</t>
  </si>
  <si>
    <t>522635********4217</t>
  </si>
  <si>
    <t>183****3363</t>
  </si>
  <si>
    <t>王廷安</t>
  </si>
  <si>
    <t>1.45</t>
  </si>
  <si>
    <t>252904010102010147****</t>
  </si>
  <si>
    <t>187****6954</t>
  </si>
  <si>
    <t>王廷柱</t>
  </si>
  <si>
    <t>1.5</t>
  </si>
  <si>
    <t>522635********4239</t>
  </si>
  <si>
    <t>183****6213</t>
  </si>
  <si>
    <t>韦兴卫</t>
  </si>
  <si>
    <t>522635********401X</t>
  </si>
  <si>
    <t>621779000604145295****</t>
  </si>
  <si>
    <t>182****0883</t>
  </si>
  <si>
    <t>韦治学</t>
  </si>
  <si>
    <t>4</t>
  </si>
  <si>
    <t>522635********4211</t>
  </si>
  <si>
    <t>252904010102010078****</t>
  </si>
  <si>
    <t>158****9543</t>
  </si>
  <si>
    <t>文光鳌</t>
  </si>
  <si>
    <t>3.4</t>
  </si>
  <si>
    <t>522635********4015</t>
  </si>
  <si>
    <t>252904010102010165****</t>
  </si>
  <si>
    <t>183****4873</t>
  </si>
  <si>
    <t>文金和</t>
  </si>
  <si>
    <t>3.2</t>
  </si>
  <si>
    <t>522635********4017</t>
  </si>
  <si>
    <t>252904010102010064****</t>
  </si>
  <si>
    <t>178****5787</t>
  </si>
  <si>
    <t>文茂江</t>
  </si>
  <si>
    <t>522635********4233</t>
  </si>
  <si>
    <t>182****3997</t>
  </si>
  <si>
    <t>文茂勋</t>
  </si>
  <si>
    <t>132****7950</t>
  </si>
  <si>
    <t>杨光忠</t>
  </si>
  <si>
    <t>193****4680</t>
  </si>
  <si>
    <t>张昭胜</t>
  </si>
  <si>
    <t>1.6</t>
  </si>
  <si>
    <t>252904010102010170****</t>
  </si>
  <si>
    <t>187****2265</t>
  </si>
  <si>
    <t>合计</t>
  </si>
  <si>
    <t>公示期：2023 年 10 月 23 日——  2023 年 10 月 26 日</t>
  </si>
  <si>
    <t>联系电话：</t>
  </si>
  <si>
    <t>0855-2623686</t>
  </si>
  <si>
    <t>联系人：</t>
  </si>
  <si>
    <t>王进华</t>
  </si>
  <si>
    <t>（单位公章）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</si>
</sst>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center" vertical="top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8</xdr:col>
      <xdr:colOff>503555</xdr:colOff>
      <xdr:row>0</xdr:row>
      <xdr:rowOff>771525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47625" y="95250"/>
          <a:ext cx="51720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4"/>
  <sheetViews>
    <sheetView tabSelected="1" zoomScale="115" zoomScaleNormal="115" workbookViewId="0">
      <selection activeCell="L6" sqref="L6:L28"/>
    </sheetView>
  </sheetViews>
  <sheetFormatPr defaultColWidth="9" defaultRowHeight="13.5"/>
  <cols>
    <col min="1" max="1" width="5.375" style="3" customWidth="1"/>
    <col min="2" max="2" width="8.14166666666667" style="3" customWidth="1"/>
    <col min="3" max="3" width="9.34166666666667" style="3" customWidth="1"/>
    <col min="4" max="4" width="7.5" style="3" customWidth="1"/>
    <col min="5" max="5" width="7.825" style="3" customWidth="1"/>
    <col min="6" max="6" width="8.58333333333333" style="3" customWidth="1"/>
    <col min="7" max="7" width="7.625" style="3" customWidth="1"/>
    <col min="8" max="8" width="7.5" style="3" customWidth="1"/>
    <col min="9" max="9" width="17.375" style="3" customWidth="1"/>
    <col min="10" max="10" width="18.9083333333333" style="3" customWidth="1"/>
    <col min="11" max="11" width="14.125" style="3" customWidth="1"/>
    <col min="12" max="12" width="9" style="3"/>
    <col min="13" max="13" width="10.4333333333333" style="3" customWidth="1"/>
    <col min="14" max="16384" width="9" style="3"/>
  </cols>
  <sheetData>
    <row r="1" s="1" customFormat="1" ht="65" customHeight="1" spans="11:11">
      <c r="K1" s="17"/>
    </row>
    <row r="2" s="1" customFormat="1" ht="27" customHeight="1" spans="8:11">
      <c r="H2" s="4" t="s">
        <v>0</v>
      </c>
      <c r="I2" s="4"/>
      <c r="J2" s="4"/>
      <c r="K2" s="18"/>
    </row>
    <row r="3" s="1" customFormat="1" ht="27" customHeight="1" spans="8:11">
      <c r="H3" s="4"/>
      <c r="I3" s="4"/>
      <c r="J3" s="4"/>
      <c r="K3" s="18"/>
    </row>
    <row r="4" ht="27" customHeight="1" spans="1:16381">
      <c r="A4" s="1"/>
      <c r="B4" s="5" t="s">
        <v>1</v>
      </c>
      <c r="C4" s="5"/>
      <c r="D4" s="5"/>
      <c r="E4" s="5"/>
      <c r="F4" s="1"/>
      <c r="G4" s="1"/>
      <c r="H4" s="1"/>
      <c r="I4" s="1"/>
      <c r="J4" s="1" t="s">
        <v>2</v>
      </c>
      <c r="K4" s="1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</row>
    <row r="5" s="1" customFormat="1" ht="27" customHeight="1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14" t="s">
        <v>16</v>
      </c>
    </row>
    <row r="6" s="2" customFormat="1" ht="20" customHeight="1" spans="1:14">
      <c r="A6" s="7">
        <v>1</v>
      </c>
      <c r="B6" s="7" t="s">
        <v>17</v>
      </c>
      <c r="C6" s="8" t="s">
        <v>18</v>
      </c>
      <c r="D6" s="7" t="s">
        <v>19</v>
      </c>
      <c r="E6" s="9">
        <v>1</v>
      </c>
      <c r="F6" s="10">
        <v>0.5</v>
      </c>
      <c r="G6" s="7" t="s">
        <v>20</v>
      </c>
      <c r="H6" s="7">
        <f t="shared" ref="H6:H27" si="0">E6*F6*600</f>
        <v>300</v>
      </c>
      <c r="I6" s="19" t="s">
        <v>21</v>
      </c>
      <c r="J6" s="7" t="s">
        <v>22</v>
      </c>
      <c r="K6" s="11" t="s">
        <v>23</v>
      </c>
      <c r="L6" s="7"/>
      <c r="M6" s="7" t="s">
        <v>24</v>
      </c>
      <c r="N6" s="7"/>
    </row>
    <row r="7" s="2" customFormat="1" ht="20" customHeight="1" spans="1:14">
      <c r="A7" s="7">
        <v>2</v>
      </c>
      <c r="B7" s="11" t="s">
        <v>25</v>
      </c>
      <c r="C7" s="8" t="s">
        <v>18</v>
      </c>
      <c r="D7" s="7" t="s">
        <v>26</v>
      </c>
      <c r="E7" s="9">
        <v>1</v>
      </c>
      <c r="F7" s="10">
        <v>0.5</v>
      </c>
      <c r="G7" s="7" t="s">
        <v>20</v>
      </c>
      <c r="H7" s="7">
        <f t="shared" si="0"/>
        <v>300</v>
      </c>
      <c r="I7" s="19" t="s">
        <v>27</v>
      </c>
      <c r="J7" s="7" t="s">
        <v>28</v>
      </c>
      <c r="K7" s="11" t="s">
        <v>23</v>
      </c>
      <c r="L7" s="7"/>
      <c r="M7" s="7" t="s">
        <v>29</v>
      </c>
      <c r="N7" s="7"/>
    </row>
    <row r="8" s="2" customFormat="1" ht="20" customHeight="1" spans="1:14">
      <c r="A8" s="7">
        <v>3</v>
      </c>
      <c r="B8" s="7" t="s">
        <v>30</v>
      </c>
      <c r="C8" s="7" t="s">
        <v>31</v>
      </c>
      <c r="D8" s="9" t="s">
        <v>32</v>
      </c>
      <c r="E8" s="9">
        <v>1</v>
      </c>
      <c r="F8" s="10">
        <v>0.4</v>
      </c>
      <c r="G8" s="7" t="s">
        <v>20</v>
      </c>
      <c r="H8" s="7">
        <f t="shared" si="0"/>
        <v>240</v>
      </c>
      <c r="I8" s="7" t="s">
        <v>33</v>
      </c>
      <c r="J8" s="11" t="s">
        <v>34</v>
      </c>
      <c r="K8" s="11" t="s">
        <v>23</v>
      </c>
      <c r="L8" s="7"/>
      <c r="M8" s="7" t="s">
        <v>35</v>
      </c>
      <c r="N8" s="7"/>
    </row>
    <row r="9" s="2" customFormat="1" ht="20" customHeight="1" spans="1:14">
      <c r="A9" s="7">
        <v>4</v>
      </c>
      <c r="B9" s="7" t="s">
        <v>36</v>
      </c>
      <c r="C9" s="7" t="s">
        <v>31</v>
      </c>
      <c r="D9" s="9" t="s">
        <v>37</v>
      </c>
      <c r="E9" s="9">
        <v>4</v>
      </c>
      <c r="F9" s="10">
        <v>0.5</v>
      </c>
      <c r="G9" s="7" t="s">
        <v>20</v>
      </c>
      <c r="H9" s="7">
        <f t="shared" si="0"/>
        <v>1200</v>
      </c>
      <c r="I9" s="7" t="s">
        <v>38</v>
      </c>
      <c r="J9" s="11" t="s">
        <v>39</v>
      </c>
      <c r="K9" s="11" t="s">
        <v>23</v>
      </c>
      <c r="L9" s="7"/>
      <c r="M9" s="7" t="s">
        <v>40</v>
      </c>
      <c r="N9" s="7"/>
    </row>
    <row r="10" s="2" customFormat="1" ht="20" customHeight="1" spans="1:14">
      <c r="A10" s="7">
        <v>5</v>
      </c>
      <c r="B10" s="7" t="s">
        <v>41</v>
      </c>
      <c r="C10" s="7" t="s">
        <v>42</v>
      </c>
      <c r="D10" s="7" t="s">
        <v>43</v>
      </c>
      <c r="E10" s="9">
        <v>3</v>
      </c>
      <c r="F10" s="10">
        <v>0.5</v>
      </c>
      <c r="G10" s="7" t="s">
        <v>20</v>
      </c>
      <c r="H10" s="7">
        <f t="shared" si="0"/>
        <v>900</v>
      </c>
      <c r="I10" s="7" t="s">
        <v>44</v>
      </c>
      <c r="J10" s="7" t="s">
        <v>45</v>
      </c>
      <c r="K10" s="11" t="s">
        <v>23</v>
      </c>
      <c r="L10" s="7"/>
      <c r="M10" s="7" t="s">
        <v>46</v>
      </c>
      <c r="N10" s="7"/>
    </row>
    <row r="11" s="2" customFormat="1" ht="20" customHeight="1" spans="1:14">
      <c r="A11" s="7">
        <v>6</v>
      </c>
      <c r="B11" s="11" t="s">
        <v>47</v>
      </c>
      <c r="C11" s="8" t="s">
        <v>18</v>
      </c>
      <c r="D11" s="7" t="s">
        <v>48</v>
      </c>
      <c r="E11" s="9">
        <v>1</v>
      </c>
      <c r="F11" s="10">
        <v>0.7</v>
      </c>
      <c r="G11" s="7" t="s">
        <v>20</v>
      </c>
      <c r="H11" s="7">
        <f t="shared" si="0"/>
        <v>420</v>
      </c>
      <c r="I11" s="7" t="s">
        <v>49</v>
      </c>
      <c r="J11" s="7" t="s">
        <v>50</v>
      </c>
      <c r="K11" s="11" t="s">
        <v>23</v>
      </c>
      <c r="L11" s="7"/>
      <c r="M11" s="7" t="s">
        <v>51</v>
      </c>
      <c r="N11" s="7"/>
    </row>
    <row r="12" s="2" customFormat="1" ht="20" customHeight="1" spans="1:14">
      <c r="A12" s="7">
        <v>7</v>
      </c>
      <c r="B12" s="7" t="s">
        <v>52</v>
      </c>
      <c r="C12" s="7" t="s">
        <v>53</v>
      </c>
      <c r="D12" s="7" t="s">
        <v>54</v>
      </c>
      <c r="E12" s="9">
        <v>3</v>
      </c>
      <c r="F12" s="10">
        <v>0.5</v>
      </c>
      <c r="G12" s="7" t="s">
        <v>20</v>
      </c>
      <c r="H12" s="7">
        <f t="shared" si="0"/>
        <v>900</v>
      </c>
      <c r="I12" s="11" t="s">
        <v>55</v>
      </c>
      <c r="J12" s="7" t="s">
        <v>56</v>
      </c>
      <c r="K12" s="11" t="s">
        <v>23</v>
      </c>
      <c r="L12" s="7"/>
      <c r="M12" s="7" t="s">
        <v>57</v>
      </c>
      <c r="N12" s="7"/>
    </row>
    <row r="13" s="2" customFormat="1" ht="20" customHeight="1" spans="1:14">
      <c r="A13" s="7">
        <v>8</v>
      </c>
      <c r="B13" s="7" t="s">
        <v>58</v>
      </c>
      <c r="C13" s="7" t="s">
        <v>31</v>
      </c>
      <c r="D13" s="7" t="s">
        <v>32</v>
      </c>
      <c r="E13" s="9">
        <v>1</v>
      </c>
      <c r="F13" s="10">
        <v>0.7</v>
      </c>
      <c r="G13" s="7" t="s">
        <v>20</v>
      </c>
      <c r="H13" s="7">
        <f t="shared" si="0"/>
        <v>420</v>
      </c>
      <c r="I13" s="7" t="s">
        <v>33</v>
      </c>
      <c r="J13" s="7" t="s">
        <v>59</v>
      </c>
      <c r="K13" s="11" t="s">
        <v>23</v>
      </c>
      <c r="L13" s="7"/>
      <c r="M13" s="7" t="s">
        <v>60</v>
      </c>
      <c r="N13" s="7"/>
    </row>
    <row r="14" s="2" customFormat="1" ht="20" customHeight="1" spans="1:14">
      <c r="A14" s="7">
        <v>9</v>
      </c>
      <c r="B14" s="7" t="s">
        <v>61</v>
      </c>
      <c r="C14" s="8" t="s">
        <v>18</v>
      </c>
      <c r="D14" s="7" t="s">
        <v>26</v>
      </c>
      <c r="E14" s="9">
        <v>1</v>
      </c>
      <c r="F14" s="10">
        <v>0.5</v>
      </c>
      <c r="G14" s="7" t="s">
        <v>20</v>
      </c>
      <c r="H14" s="7">
        <f t="shared" si="0"/>
        <v>300</v>
      </c>
      <c r="I14" s="7" t="s">
        <v>49</v>
      </c>
      <c r="J14" s="7" t="s">
        <v>62</v>
      </c>
      <c r="K14" s="11" t="s">
        <v>23</v>
      </c>
      <c r="L14" s="7"/>
      <c r="M14" s="7" t="s">
        <v>63</v>
      </c>
      <c r="N14" s="7"/>
    </row>
    <row r="15" s="2" customFormat="1" ht="20" customHeight="1" spans="1:14">
      <c r="A15" s="7">
        <v>10</v>
      </c>
      <c r="B15" s="8" t="s">
        <v>64</v>
      </c>
      <c r="C15" s="8" t="s">
        <v>18</v>
      </c>
      <c r="D15" s="8" t="s">
        <v>65</v>
      </c>
      <c r="E15" s="8" t="s">
        <v>66</v>
      </c>
      <c r="F15" s="12" t="s">
        <v>67</v>
      </c>
      <c r="G15" s="8" t="s">
        <v>20</v>
      </c>
      <c r="H15" s="7">
        <f t="shared" si="0"/>
        <v>90</v>
      </c>
      <c r="I15" s="8" t="s">
        <v>68</v>
      </c>
      <c r="J15" s="8" t="s">
        <v>62</v>
      </c>
      <c r="K15" s="11" t="s">
        <v>23</v>
      </c>
      <c r="L15" s="7"/>
      <c r="M15" s="8" t="s">
        <v>69</v>
      </c>
      <c r="N15" s="7"/>
    </row>
    <row r="16" s="2" customFormat="1" ht="20" customHeight="1" spans="1:14">
      <c r="A16" s="7">
        <v>11</v>
      </c>
      <c r="B16" s="8" t="s">
        <v>70</v>
      </c>
      <c r="C16" s="8" t="s">
        <v>18</v>
      </c>
      <c r="D16" s="8" t="s">
        <v>71</v>
      </c>
      <c r="E16" s="8" t="s">
        <v>66</v>
      </c>
      <c r="F16" s="12" t="s">
        <v>67</v>
      </c>
      <c r="G16" s="8" t="s">
        <v>20</v>
      </c>
      <c r="H16" s="7">
        <f t="shared" si="0"/>
        <v>90</v>
      </c>
      <c r="I16" s="8" t="s">
        <v>72</v>
      </c>
      <c r="J16" s="8" t="s">
        <v>73</v>
      </c>
      <c r="K16" s="11" t="s">
        <v>23</v>
      </c>
      <c r="L16" s="7"/>
      <c r="M16" s="8" t="s">
        <v>74</v>
      </c>
      <c r="N16" s="7"/>
    </row>
    <row r="17" s="2" customFormat="1" ht="20" customHeight="1" spans="1:14">
      <c r="A17" s="7">
        <v>12</v>
      </c>
      <c r="B17" s="8" t="s">
        <v>75</v>
      </c>
      <c r="C17" s="8" t="s">
        <v>18</v>
      </c>
      <c r="D17" s="8" t="s">
        <v>19</v>
      </c>
      <c r="E17" s="8" t="s">
        <v>26</v>
      </c>
      <c r="F17" s="12" t="s">
        <v>76</v>
      </c>
      <c r="G17" s="8" t="s">
        <v>20</v>
      </c>
      <c r="H17" s="7">
        <f t="shared" si="0"/>
        <v>300</v>
      </c>
      <c r="I17" s="8" t="s">
        <v>77</v>
      </c>
      <c r="J17" s="8" t="s">
        <v>28</v>
      </c>
      <c r="K17" s="11" t="s">
        <v>23</v>
      </c>
      <c r="L17" s="7"/>
      <c r="M17" s="8" t="s">
        <v>78</v>
      </c>
      <c r="N17" s="7"/>
    </row>
    <row r="18" s="2" customFormat="1" ht="20" customHeight="1" spans="1:14">
      <c r="A18" s="7">
        <v>13</v>
      </c>
      <c r="B18" s="13" t="s">
        <v>79</v>
      </c>
      <c r="C18" s="8" t="s">
        <v>18</v>
      </c>
      <c r="D18" s="8" t="s">
        <v>80</v>
      </c>
      <c r="E18" s="12" t="s">
        <v>26</v>
      </c>
      <c r="F18" s="12" t="s">
        <v>76</v>
      </c>
      <c r="G18" s="8" t="s">
        <v>20</v>
      </c>
      <c r="H18" s="7">
        <f t="shared" si="0"/>
        <v>300</v>
      </c>
      <c r="I18" s="8" t="s">
        <v>72</v>
      </c>
      <c r="J18" s="8" t="s">
        <v>81</v>
      </c>
      <c r="K18" s="11" t="s">
        <v>23</v>
      </c>
      <c r="L18" s="7"/>
      <c r="M18" s="8" t="s">
        <v>82</v>
      </c>
      <c r="N18" s="7"/>
    </row>
    <row r="19" s="2" customFormat="1" ht="20" customHeight="1" spans="1:14">
      <c r="A19" s="7">
        <v>14</v>
      </c>
      <c r="B19" s="7" t="s">
        <v>83</v>
      </c>
      <c r="C19" s="8" t="s">
        <v>18</v>
      </c>
      <c r="D19" s="7" t="s">
        <v>84</v>
      </c>
      <c r="E19" s="9">
        <v>1</v>
      </c>
      <c r="F19" s="10">
        <v>0.5</v>
      </c>
      <c r="G19" s="7" t="s">
        <v>20</v>
      </c>
      <c r="H19" s="7">
        <f t="shared" si="0"/>
        <v>300</v>
      </c>
      <c r="I19" s="7" t="s">
        <v>85</v>
      </c>
      <c r="J19" s="7" t="s">
        <v>28</v>
      </c>
      <c r="K19" s="11" t="s">
        <v>23</v>
      </c>
      <c r="L19" s="7"/>
      <c r="M19" s="7" t="s">
        <v>86</v>
      </c>
      <c r="N19" s="7"/>
    </row>
    <row r="20" s="2" customFormat="1" ht="20" customHeight="1" spans="1:14">
      <c r="A20" s="7">
        <v>15</v>
      </c>
      <c r="B20" s="7" t="s">
        <v>87</v>
      </c>
      <c r="C20" s="7" t="s">
        <v>31</v>
      </c>
      <c r="D20" s="7" t="s">
        <v>32</v>
      </c>
      <c r="E20" s="9">
        <v>1</v>
      </c>
      <c r="F20" s="10">
        <v>0.6</v>
      </c>
      <c r="G20" s="7" t="s">
        <v>20</v>
      </c>
      <c r="H20" s="7">
        <f t="shared" si="0"/>
        <v>360</v>
      </c>
      <c r="I20" s="7" t="s">
        <v>88</v>
      </c>
      <c r="J20" s="7" t="s">
        <v>89</v>
      </c>
      <c r="K20" s="11" t="s">
        <v>23</v>
      </c>
      <c r="L20" s="7"/>
      <c r="M20" s="7" t="s">
        <v>90</v>
      </c>
      <c r="N20" s="7"/>
    </row>
    <row r="21" s="2" customFormat="1" ht="20" customHeight="1" spans="1:14">
      <c r="A21" s="7">
        <v>16</v>
      </c>
      <c r="B21" s="7" t="s">
        <v>91</v>
      </c>
      <c r="C21" s="7" t="s">
        <v>31</v>
      </c>
      <c r="D21" s="7" t="s">
        <v>92</v>
      </c>
      <c r="E21" s="9">
        <v>1</v>
      </c>
      <c r="F21" s="10">
        <v>0.7</v>
      </c>
      <c r="G21" s="7" t="s">
        <v>20</v>
      </c>
      <c r="H21" s="7">
        <f t="shared" si="0"/>
        <v>420</v>
      </c>
      <c r="I21" s="7" t="s">
        <v>93</v>
      </c>
      <c r="J21" s="7" t="s">
        <v>94</v>
      </c>
      <c r="K21" s="11" t="s">
        <v>23</v>
      </c>
      <c r="L21" s="7"/>
      <c r="M21" s="7" t="s">
        <v>95</v>
      </c>
      <c r="N21" s="7"/>
    </row>
    <row r="22" s="2" customFormat="1" ht="20" customHeight="1" spans="1:14">
      <c r="A22" s="7">
        <v>17</v>
      </c>
      <c r="B22" s="7" t="s">
        <v>96</v>
      </c>
      <c r="C22" s="7" t="s">
        <v>42</v>
      </c>
      <c r="D22" s="7" t="s">
        <v>97</v>
      </c>
      <c r="E22" s="9">
        <v>1.5</v>
      </c>
      <c r="F22" s="10">
        <v>0.6</v>
      </c>
      <c r="G22" s="7" t="s">
        <v>20</v>
      </c>
      <c r="H22" s="7">
        <f t="shared" si="0"/>
        <v>540</v>
      </c>
      <c r="I22" s="7" t="s">
        <v>98</v>
      </c>
      <c r="J22" s="7" t="s">
        <v>99</v>
      </c>
      <c r="K22" s="11" t="s">
        <v>23</v>
      </c>
      <c r="L22" s="7"/>
      <c r="M22" s="11" t="s">
        <v>100</v>
      </c>
      <c r="N22" s="7"/>
    </row>
    <row r="23" s="2" customFormat="1" ht="20" customHeight="1" spans="1:14">
      <c r="A23" s="7">
        <v>18</v>
      </c>
      <c r="B23" s="7" t="s">
        <v>101</v>
      </c>
      <c r="C23" s="7" t="s">
        <v>42</v>
      </c>
      <c r="D23" s="7" t="s">
        <v>102</v>
      </c>
      <c r="E23" s="9">
        <v>1</v>
      </c>
      <c r="F23" s="10">
        <v>0.7</v>
      </c>
      <c r="G23" s="7" t="s">
        <v>20</v>
      </c>
      <c r="H23" s="7">
        <f t="shared" si="0"/>
        <v>420</v>
      </c>
      <c r="I23" s="7" t="s">
        <v>103</v>
      </c>
      <c r="J23" s="7" t="s">
        <v>104</v>
      </c>
      <c r="K23" s="11" t="s">
        <v>23</v>
      </c>
      <c r="L23" s="7"/>
      <c r="M23" s="11" t="s">
        <v>105</v>
      </c>
      <c r="N23" s="7"/>
    </row>
    <row r="24" s="2" customFormat="1" ht="20" customHeight="1" spans="1:14">
      <c r="A24" s="7">
        <v>19</v>
      </c>
      <c r="B24" s="7" t="s">
        <v>106</v>
      </c>
      <c r="C24" s="8" t="s">
        <v>18</v>
      </c>
      <c r="D24" s="7" t="s">
        <v>71</v>
      </c>
      <c r="E24" s="9">
        <v>1</v>
      </c>
      <c r="F24" s="10">
        <v>0.6</v>
      </c>
      <c r="G24" s="7" t="s">
        <v>20</v>
      </c>
      <c r="H24" s="7">
        <f t="shared" si="0"/>
        <v>360</v>
      </c>
      <c r="I24" s="20" t="s">
        <v>107</v>
      </c>
      <c r="J24" s="7" t="s">
        <v>28</v>
      </c>
      <c r="K24" s="11" t="s">
        <v>23</v>
      </c>
      <c r="L24" s="7"/>
      <c r="M24" s="7" t="s">
        <v>108</v>
      </c>
      <c r="N24" s="7"/>
    </row>
    <row r="25" s="2" customFormat="1" ht="20" customHeight="1" spans="1:14">
      <c r="A25" s="7">
        <v>20</v>
      </c>
      <c r="B25" s="7" t="s">
        <v>109</v>
      </c>
      <c r="C25" s="8" t="s">
        <v>18</v>
      </c>
      <c r="D25" s="7" t="s">
        <v>84</v>
      </c>
      <c r="E25" s="9">
        <v>1</v>
      </c>
      <c r="F25" s="10">
        <v>0.5</v>
      </c>
      <c r="G25" s="7" t="s">
        <v>20</v>
      </c>
      <c r="H25" s="7">
        <f t="shared" si="0"/>
        <v>300</v>
      </c>
      <c r="I25" s="20" t="s">
        <v>93</v>
      </c>
      <c r="J25" s="7" t="s">
        <v>62</v>
      </c>
      <c r="K25" s="11" t="s">
        <v>23</v>
      </c>
      <c r="L25" s="7"/>
      <c r="M25" s="7" t="s">
        <v>110</v>
      </c>
      <c r="N25" s="7"/>
    </row>
    <row r="26" s="2" customFormat="1" ht="20" customHeight="1" spans="1:14">
      <c r="A26" s="7">
        <v>21</v>
      </c>
      <c r="B26" s="8" t="s">
        <v>111</v>
      </c>
      <c r="C26" s="8" t="s">
        <v>18</v>
      </c>
      <c r="D26" s="8" t="s">
        <v>26</v>
      </c>
      <c r="E26" s="8" t="s">
        <v>26</v>
      </c>
      <c r="F26" s="12" t="s">
        <v>76</v>
      </c>
      <c r="G26" s="8" t="s">
        <v>20</v>
      </c>
      <c r="H26" s="7">
        <f t="shared" si="0"/>
        <v>300</v>
      </c>
      <c r="I26" s="8" t="s">
        <v>93</v>
      </c>
      <c r="J26" s="8" t="s">
        <v>62</v>
      </c>
      <c r="K26" s="11" t="s">
        <v>23</v>
      </c>
      <c r="L26" s="7"/>
      <c r="M26" s="8" t="s">
        <v>112</v>
      </c>
      <c r="N26" s="7"/>
    </row>
    <row r="27" s="2" customFormat="1" ht="20" customHeight="1" spans="1:14">
      <c r="A27" s="7">
        <v>22</v>
      </c>
      <c r="B27" s="7" t="s">
        <v>113</v>
      </c>
      <c r="C27" s="8" t="s">
        <v>18</v>
      </c>
      <c r="D27" s="7" t="s">
        <v>114</v>
      </c>
      <c r="E27" s="9">
        <v>0.5</v>
      </c>
      <c r="F27" s="10">
        <v>0.5</v>
      </c>
      <c r="G27" s="7" t="s">
        <v>20</v>
      </c>
      <c r="H27" s="7">
        <f t="shared" si="0"/>
        <v>150</v>
      </c>
      <c r="I27" s="7" t="s">
        <v>38</v>
      </c>
      <c r="J27" s="7" t="s">
        <v>115</v>
      </c>
      <c r="K27" s="11" t="s">
        <v>23</v>
      </c>
      <c r="L27" s="7"/>
      <c r="M27" s="7" t="s">
        <v>116</v>
      </c>
      <c r="N27" s="7"/>
    </row>
    <row r="28" s="1" customFormat="1" ht="27" customHeight="1" spans="1:14">
      <c r="A28" s="7"/>
      <c r="B28" s="14" t="s">
        <v>117</v>
      </c>
      <c r="C28" s="14"/>
      <c r="D28" s="14"/>
      <c r="E28" s="15">
        <f>SUM(E6:E27)</f>
        <v>24</v>
      </c>
      <c r="F28" s="16"/>
      <c r="G28" s="14"/>
      <c r="H28" s="7">
        <f>SUM(H6:H27)</f>
        <v>8910</v>
      </c>
      <c r="I28" s="14"/>
      <c r="J28" s="14"/>
      <c r="K28" s="6"/>
      <c r="L28" s="14"/>
      <c r="M28" s="14"/>
      <c r="N28" s="14"/>
    </row>
    <row r="29" s="1" customFormat="1" ht="27" customHeight="1" spans="1:13">
      <c r="A29" s="14"/>
      <c r="B29" s="14"/>
      <c r="C29" s="14"/>
      <c r="D29" s="14"/>
      <c r="E29" s="14"/>
      <c r="F29" s="14"/>
      <c r="G29" s="14"/>
      <c r="H29" s="14"/>
      <c r="I29" s="21"/>
      <c r="J29" s="21"/>
      <c r="K29" s="21"/>
      <c r="L29" s="21"/>
      <c r="M29" s="14"/>
    </row>
    <row r="30" spans="9:12">
      <c r="I30" s="22" t="s">
        <v>118</v>
      </c>
      <c r="J30" s="22"/>
      <c r="K30" s="22"/>
      <c r="L30" s="22"/>
    </row>
    <row r="31" spans="9:12">
      <c r="I31" s="22" t="s">
        <v>119</v>
      </c>
      <c r="J31" s="22" t="s">
        <v>120</v>
      </c>
      <c r="K31" s="23"/>
      <c r="L31" s="23"/>
    </row>
    <row r="32" spans="9:12">
      <c r="I32" s="22" t="s">
        <v>121</v>
      </c>
      <c r="J32" s="22" t="s">
        <v>122</v>
      </c>
      <c r="K32" s="23"/>
      <c r="L32" s="23"/>
    </row>
    <row r="33" spans="9:12">
      <c r="I33" s="22"/>
      <c r="J33" s="22" t="s">
        <v>123</v>
      </c>
      <c r="K33" s="23"/>
      <c r="L33" s="23"/>
    </row>
    <row r="34" spans="9:12">
      <c r="I34" s="24"/>
      <c r="J34" s="24"/>
      <c r="K34" s="24"/>
      <c r="L34" s="24"/>
    </row>
  </sheetData>
  <sortState ref="A6:M43">
    <sortCondition ref="B6:B43"/>
  </sortState>
  <mergeCells count="2">
    <mergeCell ref="I30:L30"/>
    <mergeCell ref="H2:K3"/>
  </mergeCells>
  <conditionalFormatting sqref="B$1:B$1048576">
    <cfRule type="duplicateValues" dxfId="0" priority="1"/>
  </conditionalFormatting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WPS_1512097085</cp:lastModifiedBy>
  <dcterms:created xsi:type="dcterms:W3CDTF">2018-11-14T05:54:00Z</dcterms:created>
  <dcterms:modified xsi:type="dcterms:W3CDTF">2023-10-23T06:53:27Z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88C7D96100744A4A9DABABD536438B85_13</vt:lpwstr>
  </property>
</Properties>
</file>