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Sheet1!$A$6:$N$53</definedName>
  </definedNames>
  <calcPr calcId="144525"/>
</workbook>
</file>

<file path=xl/sharedStrings.xml><?xml version="1.0" encoding="utf-8"?>
<sst xmlns="http://schemas.openxmlformats.org/spreadsheetml/2006/main" count="178" uniqueCount="83">
  <si>
    <t>附件5</t>
  </si>
  <si>
    <t>麻江县农业农村局单位项目绩效自评情况汇总表</t>
  </si>
  <si>
    <t>单位名称（签章）：</t>
  </si>
  <si>
    <t xml:space="preserve">             单位：万元</t>
  </si>
  <si>
    <t>序号</t>
  </si>
  <si>
    <t>项目名称</t>
  </si>
  <si>
    <t>项目开始实施时间</t>
  </si>
  <si>
    <t>项目完成时间</t>
  </si>
  <si>
    <t>项目总预算资金</t>
  </si>
  <si>
    <t>2021年前投入资金</t>
  </si>
  <si>
    <t>2021年预算资金情况</t>
  </si>
  <si>
    <t>备注</t>
  </si>
  <si>
    <t>资金来源</t>
  </si>
  <si>
    <t>资金性质</t>
  </si>
  <si>
    <t>金额</t>
  </si>
  <si>
    <t>2021年已支付资金</t>
  </si>
  <si>
    <t>项目结余资金</t>
  </si>
  <si>
    <t>项目结转资金</t>
  </si>
  <si>
    <t>财政收回资金情况</t>
  </si>
  <si>
    <t>合计</t>
  </si>
  <si>
    <t>2021年合作社冷库补助项目</t>
  </si>
  <si>
    <t xml:space="preserve">中央资金  </t>
  </si>
  <si>
    <t>一般公共预算</t>
  </si>
  <si>
    <t>2021年基层农技推广体系与改革项目</t>
  </si>
  <si>
    <t>麻江县2021年省级财政坝区基础设施建设奖补项目</t>
  </si>
  <si>
    <t>2020年3</t>
  </si>
  <si>
    <t>省级资金</t>
  </si>
  <si>
    <t>2021年麻江县高标准农田建设项目</t>
  </si>
  <si>
    <t>麻江县 2021年水稻、小麦病虫害及草地贪夜蛾等重大病虫疫情监测与防控项目</t>
  </si>
  <si>
    <t>麻江县2021年稻水象甲疫情监测防控项目</t>
  </si>
  <si>
    <t>麻江县2021年蓝莓绿色防控与统防统治融合示范项目</t>
  </si>
  <si>
    <t>2021年度辣椒产业集群项目</t>
  </si>
  <si>
    <t>2021年渔业增殖放流项目</t>
  </si>
  <si>
    <t>麻江县2021年度耕地生产障碍修复项目</t>
  </si>
  <si>
    <t>麻江县2021年油菜水稻高产高效项目</t>
  </si>
  <si>
    <t>2021年耕地质量提升与化肥减量化</t>
  </si>
  <si>
    <t>2021水稻绿色高质高效项目</t>
  </si>
  <si>
    <t>正在按项目方案实施，计划于2022年年底实施完毕</t>
  </si>
  <si>
    <t>麻江县2021年高素质农民培育项目</t>
  </si>
  <si>
    <t>麻江县2021生猪良种补贴项目</t>
  </si>
  <si>
    <t>正在按项目方案实施，预计余2022年7月前实施完毕</t>
  </si>
  <si>
    <t>麻江县2021年农机补贴</t>
  </si>
  <si>
    <t>麻江县2021稻油轮作项目</t>
  </si>
  <si>
    <t>2021年农村厕所革命项目</t>
  </si>
  <si>
    <t>2020年1月-2020年12月期间生猪规模化养殖场养殖环节的无害化处理</t>
  </si>
  <si>
    <t>2021年中央省级兽医员元生活补助支出</t>
  </si>
  <si>
    <t>2021年中央省级先打后补疫苗补助</t>
  </si>
  <si>
    <t>麻江县2021年耕地地力保护补贴</t>
  </si>
  <si>
    <t>麻江县2021年中央财政实际种粮农民一次性补贴项目</t>
  </si>
  <si>
    <t>麻江县2020年林下鸡标准化示范基地建设项目</t>
  </si>
  <si>
    <t>麻江县宣威镇蓝莓生态循环农业建设示范项目</t>
  </si>
  <si>
    <t>未完成</t>
  </si>
  <si>
    <t>麻江县2021年社会化服务项目</t>
  </si>
  <si>
    <t>麻江县2021年家庭农场建设补助项目</t>
  </si>
  <si>
    <t>麻江县2021年蓝莓保险</t>
  </si>
  <si>
    <t>县级资金</t>
  </si>
  <si>
    <t>2021年农产品质量安全监管经费</t>
  </si>
  <si>
    <t>2020-2021年烤烟生产经费</t>
  </si>
  <si>
    <t>2020年</t>
  </si>
  <si>
    <t>2021年</t>
  </si>
  <si>
    <t>2019年至2020年未拨付烤烟管护资金</t>
  </si>
  <si>
    <t>2019年</t>
  </si>
  <si>
    <t>2021农机补贴工作经费</t>
  </si>
  <si>
    <t>麻江县土地确权登记颁证</t>
  </si>
  <si>
    <t>2017年</t>
  </si>
  <si>
    <t>麻江县2021年劳务协作（致富带头人培训）项目</t>
  </si>
  <si>
    <t>屠宰场畜产品屠宰无害化补助经费</t>
  </si>
  <si>
    <t>2021年春秋两防经费</t>
  </si>
  <si>
    <t>2021年疫苗县级配套经费</t>
  </si>
  <si>
    <t>2021年动物疫病防控经费</t>
  </si>
  <si>
    <t>2018年建立粮食生产功能区和重要农产品生产保护区</t>
  </si>
  <si>
    <t>2018年</t>
  </si>
  <si>
    <t>麻江县高标准农田建设整县推进计划方案编制</t>
  </si>
  <si>
    <t>2021年政策性农业保险</t>
  </si>
  <si>
    <t>帮扶从江县发展蔬菜产业补助资金 （第一批）</t>
  </si>
  <si>
    <t>帮扶资金</t>
  </si>
  <si>
    <t>2021年耕地土壤环境质量类别划分</t>
  </si>
  <si>
    <t>2021年农村污水治理</t>
  </si>
  <si>
    <t>预算外拨入资金</t>
  </si>
  <si>
    <t>2021年受污染耕地安全利用项目</t>
  </si>
  <si>
    <t>已由上级专项项目实施</t>
  </si>
  <si>
    <t>县财政局业务股室审核：</t>
  </si>
  <si>
    <t xml:space="preserve">    注：1.资金来源栏填写（从下拉列表中选择）：①中央资金 ②省级资金 ③州级资金 ④县级资金； 2.资金性质栏填写（从下拉列表中选择）：①一般公共预算 ②政府性基金预算 ③社保基金预算 ④国有资本经营预算。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</si>
</sst>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仿宋_GB2312"/>
      <charset val="134"/>
    </font>
    <font>
      <sz val="18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2" borderId="15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57" fontId="1" fillId="0" borderId="5" xfId="0" applyNumberFormat="1" applyFont="1" applyBorder="1" applyAlignment="1">
      <alignment horizontal="center" vertical="center" wrapText="1"/>
    </xf>
    <xf numFmtId="57" fontId="1" fillId="0" borderId="5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3"/>
  <sheetViews>
    <sheetView tabSelected="1" workbookViewId="0">
      <pane ySplit="5" topLeftCell="A6" activePane="bottomLeft" state="frozen"/>
      <selection/>
      <selection pane="bottomLeft" activeCell="D4" sqref="D4:D5"/>
    </sheetView>
  </sheetViews>
  <sheetFormatPr defaultColWidth="9" defaultRowHeight="13.5"/>
  <cols>
    <col min="1" max="1" width="7.13333333333333" style="1" customWidth="1"/>
    <col min="2" max="2" width="32.875" style="2" customWidth="1"/>
    <col min="3" max="3" width="17.75" style="1" customWidth="1"/>
    <col min="4" max="4" width="26.375" style="1" customWidth="1"/>
    <col min="5" max="5" width="16.8833333333333" style="1" customWidth="1"/>
    <col min="6" max="6" width="19.6333333333333" style="1" customWidth="1"/>
    <col min="7" max="9" width="9.38333333333333" style="1" customWidth="1"/>
    <col min="10" max="10" width="10.625" style="1" customWidth="1"/>
    <col min="11" max="11" width="12.25" style="1" customWidth="1"/>
    <col min="12" max="12" width="12.5" style="1" customWidth="1"/>
    <col min="13" max="13" width="13.1333333333333" style="1" customWidth="1"/>
    <col min="14" max="14" width="9.38333333333333" style="2" customWidth="1"/>
    <col min="15" max="16384" width="9" style="3"/>
  </cols>
  <sheetData>
    <row r="1" ht="21" customHeight="1" spans="1:2">
      <c r="A1" s="4" t="s">
        <v>0</v>
      </c>
      <c r="B1" s="5"/>
    </row>
    <row r="2" ht="42" customHeight="1" spans="1:13">
      <c r="A2" s="6" t="s">
        <v>1</v>
      </c>
      <c r="B2" s="7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24" customHeight="1" spans="1:14">
      <c r="A3" s="8" t="s">
        <v>2</v>
      </c>
      <c r="B3" s="9"/>
      <c r="C3" s="8"/>
      <c r="E3" s="6"/>
      <c r="F3" s="6"/>
      <c r="G3" s="6"/>
      <c r="H3" s="6"/>
      <c r="I3" s="8" t="s">
        <v>3</v>
      </c>
      <c r="J3" s="8"/>
      <c r="K3" s="8"/>
      <c r="L3" s="8"/>
      <c r="M3" s="8"/>
      <c r="N3" s="9"/>
    </row>
    <row r="4" ht="33" customHeight="1" spans="1:14">
      <c r="A4" s="10" t="s">
        <v>4</v>
      </c>
      <c r="B4" s="11" t="s">
        <v>5</v>
      </c>
      <c r="C4" s="10" t="s">
        <v>6</v>
      </c>
      <c r="D4" s="12" t="s">
        <v>7</v>
      </c>
      <c r="E4" s="10" t="s">
        <v>8</v>
      </c>
      <c r="F4" s="10" t="s">
        <v>9</v>
      </c>
      <c r="G4" s="13" t="s">
        <v>10</v>
      </c>
      <c r="H4" s="14"/>
      <c r="I4" s="14"/>
      <c r="J4" s="14"/>
      <c r="K4" s="14"/>
      <c r="L4" s="14"/>
      <c r="M4" s="26"/>
      <c r="N4" s="23" t="s">
        <v>11</v>
      </c>
    </row>
    <row r="5" ht="32" customHeight="1" spans="1:14">
      <c r="A5" s="15"/>
      <c r="B5" s="16"/>
      <c r="C5" s="15"/>
      <c r="D5" s="17"/>
      <c r="E5" s="15"/>
      <c r="F5" s="15"/>
      <c r="G5" s="18" t="s">
        <v>12</v>
      </c>
      <c r="H5" s="18" t="s">
        <v>13</v>
      </c>
      <c r="I5" s="18" t="s">
        <v>14</v>
      </c>
      <c r="J5" s="22" t="s">
        <v>15</v>
      </c>
      <c r="K5" s="18" t="s">
        <v>16</v>
      </c>
      <c r="L5" s="18" t="s">
        <v>17</v>
      </c>
      <c r="M5" s="23" t="s">
        <v>18</v>
      </c>
      <c r="N5" s="23"/>
    </row>
    <row r="6" ht="32" customHeight="1" spans="1:14">
      <c r="A6" s="19" t="s">
        <v>19</v>
      </c>
      <c r="B6" s="20"/>
      <c r="C6" s="20"/>
      <c r="D6" s="21"/>
      <c r="E6" s="15">
        <f t="shared" ref="E6:M6" si="0">SUM(E7:E51)</f>
        <v>11607.934522</v>
      </c>
      <c r="F6" s="15">
        <f t="shared" si="0"/>
        <v>207.4</v>
      </c>
      <c r="G6" s="18"/>
      <c r="H6" s="18"/>
      <c r="I6" s="15">
        <f t="shared" si="0"/>
        <v>11400.534522</v>
      </c>
      <c r="J6" s="15">
        <f t="shared" si="0"/>
        <v>5633.0763</v>
      </c>
      <c r="K6" s="15">
        <f t="shared" si="0"/>
        <v>5767.458222</v>
      </c>
      <c r="L6" s="15">
        <f t="shared" si="0"/>
        <v>5767.458222</v>
      </c>
      <c r="M6" s="15">
        <f t="shared" si="0"/>
        <v>1024.623222</v>
      </c>
      <c r="N6" s="23"/>
    </row>
    <row r="7" ht="30" customHeight="1" spans="1:14">
      <c r="A7" s="22">
        <v>1</v>
      </c>
      <c r="B7" s="23" t="s">
        <v>20</v>
      </c>
      <c r="C7" s="24">
        <v>44256</v>
      </c>
      <c r="D7" s="24">
        <v>44531</v>
      </c>
      <c r="E7" s="23">
        <v>200.2</v>
      </c>
      <c r="F7" s="23">
        <v>0</v>
      </c>
      <c r="G7" s="23" t="s">
        <v>21</v>
      </c>
      <c r="H7" s="23" t="s">
        <v>22</v>
      </c>
      <c r="I7" s="23">
        <v>200.2</v>
      </c>
      <c r="J7" s="23">
        <v>80</v>
      </c>
      <c r="K7" s="23">
        <f>I7-J7</f>
        <v>120.2</v>
      </c>
      <c r="L7" s="23">
        <f>K7</f>
        <v>120.2</v>
      </c>
      <c r="M7" s="23">
        <v>0</v>
      </c>
      <c r="N7" s="23"/>
    </row>
    <row r="8" ht="30" customHeight="1" spans="1:14">
      <c r="A8" s="22">
        <v>2</v>
      </c>
      <c r="B8" s="23" t="s">
        <v>23</v>
      </c>
      <c r="C8" s="24">
        <v>44197</v>
      </c>
      <c r="D8" s="24">
        <v>44531</v>
      </c>
      <c r="E8" s="23">
        <v>96</v>
      </c>
      <c r="F8" s="23">
        <v>0</v>
      </c>
      <c r="G8" s="23" t="s">
        <v>21</v>
      </c>
      <c r="H8" s="23" t="s">
        <v>22</v>
      </c>
      <c r="I8" s="23">
        <v>96</v>
      </c>
      <c r="J8" s="23">
        <v>0</v>
      </c>
      <c r="K8" s="23">
        <f t="shared" ref="K8:K39" si="1">I8-J8</f>
        <v>96</v>
      </c>
      <c r="L8" s="23">
        <f t="shared" ref="L8:L39" si="2">K8</f>
        <v>96</v>
      </c>
      <c r="M8" s="23">
        <v>0</v>
      </c>
      <c r="N8" s="23"/>
    </row>
    <row r="9" ht="30" customHeight="1" spans="1:14">
      <c r="A9" s="22">
        <v>3</v>
      </c>
      <c r="B9" s="23" t="s">
        <v>24</v>
      </c>
      <c r="C9" s="24" t="s">
        <v>25</v>
      </c>
      <c r="D9" s="24">
        <v>43983</v>
      </c>
      <c r="E9" s="23">
        <v>404.8</v>
      </c>
      <c r="F9" s="23">
        <v>202.4</v>
      </c>
      <c r="G9" s="23" t="s">
        <v>26</v>
      </c>
      <c r="H9" s="23" t="s">
        <v>22</v>
      </c>
      <c r="I9" s="23">
        <v>202.4</v>
      </c>
      <c r="J9" s="23">
        <v>12</v>
      </c>
      <c r="K9" s="23">
        <f t="shared" si="1"/>
        <v>190.4</v>
      </c>
      <c r="L9" s="23">
        <f t="shared" si="2"/>
        <v>190.4</v>
      </c>
      <c r="M9" s="23">
        <v>0</v>
      </c>
      <c r="N9" s="23"/>
    </row>
    <row r="10" ht="30" customHeight="1" spans="1:14">
      <c r="A10" s="22">
        <v>4</v>
      </c>
      <c r="B10" s="23" t="s">
        <v>27</v>
      </c>
      <c r="C10" s="24">
        <v>44197</v>
      </c>
      <c r="D10" s="24">
        <v>44531</v>
      </c>
      <c r="E10" s="23">
        <v>6000</v>
      </c>
      <c r="F10" s="23">
        <v>0</v>
      </c>
      <c r="G10" s="23" t="s">
        <v>21</v>
      </c>
      <c r="H10" s="23" t="s">
        <v>22</v>
      </c>
      <c r="I10" s="23">
        <v>6000</v>
      </c>
      <c r="J10" s="23">
        <v>4952</v>
      </c>
      <c r="K10" s="23">
        <f t="shared" si="1"/>
        <v>1048</v>
      </c>
      <c r="L10" s="23">
        <f t="shared" si="2"/>
        <v>1048</v>
      </c>
      <c r="M10" s="23">
        <v>0</v>
      </c>
      <c r="N10" s="23"/>
    </row>
    <row r="11" ht="30" customHeight="1" spans="1:14">
      <c r="A11" s="22">
        <v>5</v>
      </c>
      <c r="B11" s="23" t="s">
        <v>28</v>
      </c>
      <c r="C11" s="24">
        <v>44197</v>
      </c>
      <c r="D11" s="24">
        <v>44531</v>
      </c>
      <c r="E11" s="23">
        <v>30</v>
      </c>
      <c r="F11" s="23">
        <v>0</v>
      </c>
      <c r="G11" s="23" t="s">
        <v>21</v>
      </c>
      <c r="H11" s="23" t="s">
        <v>22</v>
      </c>
      <c r="I11" s="23">
        <v>30</v>
      </c>
      <c r="J11" s="23">
        <v>30</v>
      </c>
      <c r="K11" s="23">
        <f t="shared" si="1"/>
        <v>0</v>
      </c>
      <c r="L11" s="23">
        <f t="shared" si="2"/>
        <v>0</v>
      </c>
      <c r="M11" s="23">
        <v>0</v>
      </c>
      <c r="N11" s="23"/>
    </row>
    <row r="12" ht="30" customHeight="1" spans="1:14">
      <c r="A12" s="22">
        <v>6</v>
      </c>
      <c r="B12" s="23" t="s">
        <v>29</v>
      </c>
      <c r="C12" s="24">
        <v>44197</v>
      </c>
      <c r="D12" s="24">
        <v>44531</v>
      </c>
      <c r="E12" s="23">
        <v>20</v>
      </c>
      <c r="F12" s="23">
        <v>0</v>
      </c>
      <c r="G12" s="23" t="s">
        <v>26</v>
      </c>
      <c r="H12" s="23" t="s">
        <v>22</v>
      </c>
      <c r="I12" s="23">
        <v>20</v>
      </c>
      <c r="J12" s="23">
        <v>20</v>
      </c>
      <c r="K12" s="23">
        <f t="shared" si="1"/>
        <v>0</v>
      </c>
      <c r="L12" s="23">
        <f t="shared" si="2"/>
        <v>0</v>
      </c>
      <c r="M12" s="23">
        <v>0</v>
      </c>
      <c r="N12" s="23"/>
    </row>
    <row r="13" ht="30" customHeight="1" spans="1:14">
      <c r="A13" s="22">
        <v>7</v>
      </c>
      <c r="B13" s="23" t="s">
        <v>30</v>
      </c>
      <c r="C13" s="24">
        <v>44197</v>
      </c>
      <c r="D13" s="24">
        <v>44531</v>
      </c>
      <c r="E13" s="23">
        <v>50</v>
      </c>
      <c r="F13" s="23">
        <v>0</v>
      </c>
      <c r="G13" s="23" t="s">
        <v>26</v>
      </c>
      <c r="H13" s="23" t="s">
        <v>22</v>
      </c>
      <c r="I13" s="23">
        <v>50</v>
      </c>
      <c r="J13" s="23">
        <v>50</v>
      </c>
      <c r="K13" s="23">
        <f t="shared" si="1"/>
        <v>0</v>
      </c>
      <c r="L13" s="23">
        <f t="shared" si="2"/>
        <v>0</v>
      </c>
      <c r="M13" s="23">
        <v>0</v>
      </c>
      <c r="N13" s="23"/>
    </row>
    <row r="14" ht="30" customHeight="1" spans="1:14">
      <c r="A14" s="22">
        <v>8</v>
      </c>
      <c r="B14" s="23" t="s">
        <v>31</v>
      </c>
      <c r="C14" s="24">
        <v>44197</v>
      </c>
      <c r="D14" s="24">
        <v>44621</v>
      </c>
      <c r="E14" s="23">
        <v>300</v>
      </c>
      <c r="F14" s="23">
        <v>0</v>
      </c>
      <c r="G14" s="23" t="s">
        <v>21</v>
      </c>
      <c r="H14" s="23" t="s">
        <v>22</v>
      </c>
      <c r="I14" s="23">
        <v>300</v>
      </c>
      <c r="J14" s="23">
        <v>150</v>
      </c>
      <c r="K14" s="23">
        <f t="shared" si="1"/>
        <v>150</v>
      </c>
      <c r="L14" s="23">
        <f t="shared" si="2"/>
        <v>150</v>
      </c>
      <c r="M14" s="23">
        <v>0</v>
      </c>
      <c r="N14" s="23"/>
    </row>
    <row r="15" ht="30" customHeight="1" spans="1:14">
      <c r="A15" s="22">
        <v>9</v>
      </c>
      <c r="B15" s="23" t="s">
        <v>32</v>
      </c>
      <c r="C15" s="24">
        <v>44197</v>
      </c>
      <c r="D15" s="24">
        <v>44409</v>
      </c>
      <c r="E15" s="23">
        <v>17</v>
      </c>
      <c r="F15" s="23">
        <v>0</v>
      </c>
      <c r="G15" s="23" t="s">
        <v>21</v>
      </c>
      <c r="H15" s="23" t="s">
        <v>22</v>
      </c>
      <c r="I15" s="23">
        <v>17</v>
      </c>
      <c r="J15" s="23">
        <v>0</v>
      </c>
      <c r="K15" s="23">
        <f t="shared" si="1"/>
        <v>17</v>
      </c>
      <c r="L15" s="23">
        <f t="shared" si="2"/>
        <v>17</v>
      </c>
      <c r="M15" s="23">
        <v>0</v>
      </c>
      <c r="N15" s="23"/>
    </row>
    <row r="16" ht="30" customHeight="1" spans="1:14">
      <c r="A16" s="22">
        <v>10</v>
      </c>
      <c r="B16" s="23" t="s">
        <v>33</v>
      </c>
      <c r="C16" s="24">
        <v>44197</v>
      </c>
      <c r="D16" s="24">
        <v>44531</v>
      </c>
      <c r="E16" s="23">
        <v>176.8</v>
      </c>
      <c r="F16" s="23">
        <v>0</v>
      </c>
      <c r="G16" s="23" t="s">
        <v>21</v>
      </c>
      <c r="H16" s="23" t="s">
        <v>22</v>
      </c>
      <c r="I16" s="23">
        <v>176.8</v>
      </c>
      <c r="J16" s="23">
        <v>0</v>
      </c>
      <c r="K16" s="23">
        <f t="shared" si="1"/>
        <v>176.8</v>
      </c>
      <c r="L16" s="23">
        <f t="shared" si="2"/>
        <v>176.8</v>
      </c>
      <c r="M16" s="23">
        <v>0</v>
      </c>
      <c r="N16" s="23"/>
    </row>
    <row r="17" ht="30" customHeight="1" spans="1:14">
      <c r="A17" s="22">
        <v>11</v>
      </c>
      <c r="B17" s="23" t="s">
        <v>34</v>
      </c>
      <c r="C17" s="24">
        <v>44287</v>
      </c>
      <c r="D17" s="24">
        <v>44501</v>
      </c>
      <c r="E17" s="23">
        <v>100</v>
      </c>
      <c r="F17" s="23">
        <v>0</v>
      </c>
      <c r="G17" s="23" t="s">
        <v>26</v>
      </c>
      <c r="H17" s="23" t="s">
        <v>22</v>
      </c>
      <c r="I17" s="23">
        <v>100</v>
      </c>
      <c r="J17" s="23">
        <v>36.47</v>
      </c>
      <c r="K17" s="23">
        <f t="shared" si="1"/>
        <v>63.53</v>
      </c>
      <c r="L17" s="23">
        <f t="shared" si="2"/>
        <v>63.53</v>
      </c>
      <c r="M17" s="23">
        <v>0</v>
      </c>
      <c r="N17" s="23"/>
    </row>
    <row r="18" ht="30" customHeight="1" spans="1:14">
      <c r="A18" s="22">
        <v>12</v>
      </c>
      <c r="B18" s="23" t="s">
        <v>35</v>
      </c>
      <c r="C18" s="24">
        <v>44197</v>
      </c>
      <c r="D18" s="24">
        <v>44531</v>
      </c>
      <c r="E18" s="23">
        <v>9</v>
      </c>
      <c r="F18" s="23">
        <v>0</v>
      </c>
      <c r="G18" s="23" t="s">
        <v>21</v>
      </c>
      <c r="H18" s="23" t="s">
        <v>22</v>
      </c>
      <c r="I18" s="23">
        <v>9</v>
      </c>
      <c r="J18" s="23">
        <v>2.175</v>
      </c>
      <c r="K18" s="23">
        <f t="shared" si="1"/>
        <v>6.825</v>
      </c>
      <c r="L18" s="23">
        <f t="shared" si="2"/>
        <v>6.825</v>
      </c>
      <c r="M18" s="23">
        <v>0</v>
      </c>
      <c r="N18" s="23"/>
    </row>
    <row r="19" ht="30" customHeight="1" spans="1:14">
      <c r="A19" s="22">
        <v>13</v>
      </c>
      <c r="B19" s="23" t="s">
        <v>36</v>
      </c>
      <c r="C19" s="24">
        <v>44378</v>
      </c>
      <c r="D19" s="23" t="s">
        <v>37</v>
      </c>
      <c r="E19" s="23">
        <v>250</v>
      </c>
      <c r="F19" s="23">
        <v>0</v>
      </c>
      <c r="G19" s="23" t="s">
        <v>21</v>
      </c>
      <c r="H19" s="23" t="s">
        <v>22</v>
      </c>
      <c r="I19" s="23">
        <v>250</v>
      </c>
      <c r="J19" s="23">
        <v>70</v>
      </c>
      <c r="K19" s="23">
        <f t="shared" si="1"/>
        <v>180</v>
      </c>
      <c r="L19" s="23">
        <f t="shared" si="2"/>
        <v>180</v>
      </c>
      <c r="M19" s="23">
        <v>0</v>
      </c>
      <c r="N19" s="23"/>
    </row>
    <row r="20" ht="30" customHeight="1" spans="1:14">
      <c r="A20" s="22">
        <v>14</v>
      </c>
      <c r="B20" s="23" t="s">
        <v>38</v>
      </c>
      <c r="C20" s="24">
        <v>44501</v>
      </c>
      <c r="D20" s="24">
        <v>44531</v>
      </c>
      <c r="E20" s="23">
        <v>61.5</v>
      </c>
      <c r="F20" s="23">
        <v>0</v>
      </c>
      <c r="G20" s="23" t="s">
        <v>21</v>
      </c>
      <c r="H20" s="23" t="s">
        <v>22</v>
      </c>
      <c r="I20" s="23">
        <v>61.5</v>
      </c>
      <c r="J20" s="23">
        <v>0</v>
      </c>
      <c r="K20" s="23">
        <f t="shared" si="1"/>
        <v>61.5</v>
      </c>
      <c r="L20" s="23">
        <f t="shared" si="2"/>
        <v>61.5</v>
      </c>
      <c r="M20" s="23">
        <v>0</v>
      </c>
      <c r="N20" s="23"/>
    </row>
    <row r="21" ht="30" customHeight="1" spans="1:14">
      <c r="A21" s="22">
        <v>15</v>
      </c>
      <c r="B21" s="23" t="s">
        <v>39</v>
      </c>
      <c r="C21" s="24">
        <v>44409</v>
      </c>
      <c r="D21" s="23" t="s">
        <v>40</v>
      </c>
      <c r="E21" s="23">
        <v>30</v>
      </c>
      <c r="F21" s="23">
        <v>0</v>
      </c>
      <c r="G21" s="23" t="s">
        <v>21</v>
      </c>
      <c r="H21" s="23" t="s">
        <v>22</v>
      </c>
      <c r="I21" s="23">
        <v>30</v>
      </c>
      <c r="J21" s="23">
        <v>0</v>
      </c>
      <c r="K21" s="23">
        <f t="shared" si="1"/>
        <v>30</v>
      </c>
      <c r="L21" s="23">
        <f t="shared" si="2"/>
        <v>30</v>
      </c>
      <c r="M21" s="23">
        <v>0</v>
      </c>
      <c r="N21" s="23"/>
    </row>
    <row r="22" ht="30" customHeight="1" spans="1:14">
      <c r="A22" s="22">
        <v>16</v>
      </c>
      <c r="B22" s="23" t="s">
        <v>41</v>
      </c>
      <c r="C22" s="24">
        <v>44197</v>
      </c>
      <c r="D22" s="24">
        <v>44531</v>
      </c>
      <c r="E22" s="23">
        <v>25</v>
      </c>
      <c r="F22" s="23">
        <v>0</v>
      </c>
      <c r="G22" s="23" t="s">
        <v>21</v>
      </c>
      <c r="H22" s="23" t="s">
        <v>22</v>
      </c>
      <c r="I22" s="23">
        <v>25</v>
      </c>
      <c r="J22" s="23">
        <v>0</v>
      </c>
      <c r="K22" s="23">
        <f t="shared" si="1"/>
        <v>25</v>
      </c>
      <c r="L22" s="23">
        <f t="shared" si="2"/>
        <v>25</v>
      </c>
      <c r="M22" s="23">
        <v>0</v>
      </c>
      <c r="N22" s="23"/>
    </row>
    <row r="23" ht="30" customHeight="1" spans="1:14">
      <c r="A23" s="22">
        <v>17</v>
      </c>
      <c r="B23" s="23" t="s">
        <v>42</v>
      </c>
      <c r="C23" s="24">
        <v>44256</v>
      </c>
      <c r="D23" s="23" t="s">
        <v>40</v>
      </c>
      <c r="E23" s="23">
        <v>525</v>
      </c>
      <c r="F23" s="23">
        <v>0</v>
      </c>
      <c r="G23" s="23" t="s">
        <v>21</v>
      </c>
      <c r="H23" s="23" t="s">
        <v>22</v>
      </c>
      <c r="I23" s="23">
        <v>525</v>
      </c>
      <c r="J23" s="23">
        <v>0</v>
      </c>
      <c r="K23" s="23">
        <f t="shared" si="1"/>
        <v>525</v>
      </c>
      <c r="L23" s="23">
        <f t="shared" si="2"/>
        <v>525</v>
      </c>
      <c r="M23" s="23">
        <v>0</v>
      </c>
      <c r="N23" s="23"/>
    </row>
    <row r="24" ht="30" customHeight="1" spans="1:14">
      <c r="A24" s="22">
        <v>18</v>
      </c>
      <c r="B24" s="23" t="s">
        <v>43</v>
      </c>
      <c r="C24" s="24">
        <v>44197</v>
      </c>
      <c r="D24" s="24">
        <v>44682</v>
      </c>
      <c r="E24" s="23">
        <v>150</v>
      </c>
      <c r="F24" s="23">
        <v>0</v>
      </c>
      <c r="G24" s="23" t="s">
        <v>26</v>
      </c>
      <c r="H24" s="23" t="s">
        <v>22</v>
      </c>
      <c r="I24" s="23">
        <v>150</v>
      </c>
      <c r="J24" s="23">
        <v>0</v>
      </c>
      <c r="K24" s="23">
        <f t="shared" si="1"/>
        <v>150</v>
      </c>
      <c r="L24" s="23">
        <f t="shared" si="2"/>
        <v>150</v>
      </c>
      <c r="M24" s="23">
        <v>0</v>
      </c>
      <c r="N24" s="23"/>
    </row>
    <row r="25" ht="30" customHeight="1" spans="1:14">
      <c r="A25" s="22">
        <v>19</v>
      </c>
      <c r="B25" s="23" t="s">
        <v>44</v>
      </c>
      <c r="C25" s="24">
        <v>43831</v>
      </c>
      <c r="D25" s="24">
        <v>44166</v>
      </c>
      <c r="E25" s="23">
        <v>6.67</v>
      </c>
      <c r="F25" s="23">
        <v>0</v>
      </c>
      <c r="G25" s="23" t="s">
        <v>21</v>
      </c>
      <c r="H25" s="23" t="s">
        <v>22</v>
      </c>
      <c r="I25" s="23">
        <v>6.67</v>
      </c>
      <c r="J25" s="23">
        <v>0</v>
      </c>
      <c r="K25" s="23">
        <f t="shared" si="1"/>
        <v>6.67</v>
      </c>
      <c r="L25" s="23">
        <f t="shared" si="2"/>
        <v>6.67</v>
      </c>
      <c r="M25" s="23">
        <v>0</v>
      </c>
      <c r="N25" s="23"/>
    </row>
    <row r="26" ht="30" customHeight="1" spans="1:14">
      <c r="A26" s="22">
        <v>20</v>
      </c>
      <c r="B26" s="23" t="s">
        <v>45</v>
      </c>
      <c r="C26" s="24">
        <v>44197</v>
      </c>
      <c r="D26" s="24">
        <v>44531</v>
      </c>
      <c r="E26" s="23">
        <v>13.36</v>
      </c>
      <c r="F26" s="23">
        <v>0</v>
      </c>
      <c r="G26" s="23" t="s">
        <v>21</v>
      </c>
      <c r="H26" s="23" t="s">
        <v>22</v>
      </c>
      <c r="I26" s="23">
        <v>13.36</v>
      </c>
      <c r="J26" s="23">
        <v>0</v>
      </c>
      <c r="K26" s="23">
        <f t="shared" si="1"/>
        <v>13.36</v>
      </c>
      <c r="L26" s="23">
        <f t="shared" si="2"/>
        <v>13.36</v>
      </c>
      <c r="M26" s="23">
        <v>0</v>
      </c>
      <c r="N26" s="23"/>
    </row>
    <row r="27" ht="30" customHeight="1" spans="1:14">
      <c r="A27" s="22">
        <v>21</v>
      </c>
      <c r="B27" s="23" t="s">
        <v>46</v>
      </c>
      <c r="C27" s="24">
        <v>44197</v>
      </c>
      <c r="D27" s="24">
        <v>44531</v>
      </c>
      <c r="E27" s="23">
        <v>20.86</v>
      </c>
      <c r="F27" s="23">
        <v>0</v>
      </c>
      <c r="G27" s="23" t="s">
        <v>21</v>
      </c>
      <c r="H27" s="23" t="s">
        <v>22</v>
      </c>
      <c r="I27" s="23">
        <v>20.86</v>
      </c>
      <c r="J27" s="23">
        <v>0</v>
      </c>
      <c r="K27" s="23">
        <f t="shared" si="1"/>
        <v>20.86</v>
      </c>
      <c r="L27" s="23">
        <f t="shared" si="2"/>
        <v>20.86</v>
      </c>
      <c r="M27" s="23">
        <v>0</v>
      </c>
      <c r="N27" s="23"/>
    </row>
    <row r="28" ht="30" customHeight="1" spans="1:14">
      <c r="A28" s="22">
        <v>22</v>
      </c>
      <c r="B28" s="23" t="s">
        <v>47</v>
      </c>
      <c r="C28" s="24">
        <v>44501</v>
      </c>
      <c r="D28" s="24">
        <v>44531</v>
      </c>
      <c r="E28" s="23">
        <v>1620.62</v>
      </c>
      <c r="F28" s="23">
        <v>0</v>
      </c>
      <c r="G28" s="23" t="s">
        <v>21</v>
      </c>
      <c r="H28" s="23" t="s">
        <v>22</v>
      </c>
      <c r="I28" s="23">
        <v>1620.62</v>
      </c>
      <c r="J28" s="23">
        <v>0</v>
      </c>
      <c r="K28" s="23">
        <f t="shared" si="1"/>
        <v>1620.62</v>
      </c>
      <c r="L28" s="23">
        <f t="shared" si="2"/>
        <v>1620.62</v>
      </c>
      <c r="M28" s="23">
        <v>0</v>
      </c>
      <c r="N28" s="23"/>
    </row>
    <row r="29" ht="30" customHeight="1" spans="1:14">
      <c r="A29" s="22">
        <v>23</v>
      </c>
      <c r="B29" s="23" t="s">
        <v>48</v>
      </c>
      <c r="C29" s="24">
        <v>44378</v>
      </c>
      <c r="D29" s="24">
        <v>44409</v>
      </c>
      <c r="E29" s="23">
        <v>197.98</v>
      </c>
      <c r="F29" s="23">
        <v>0</v>
      </c>
      <c r="G29" s="23" t="s">
        <v>21</v>
      </c>
      <c r="H29" s="23" t="s">
        <v>22</v>
      </c>
      <c r="I29" s="23">
        <v>197.98</v>
      </c>
      <c r="J29" s="23">
        <v>197.91</v>
      </c>
      <c r="K29" s="23">
        <f t="shared" si="1"/>
        <v>0.0699999999999932</v>
      </c>
      <c r="L29" s="23">
        <f t="shared" si="2"/>
        <v>0.0699999999999932</v>
      </c>
      <c r="M29" s="23">
        <v>0</v>
      </c>
      <c r="N29" s="23"/>
    </row>
    <row r="30" ht="30" customHeight="1" spans="1:14">
      <c r="A30" s="22">
        <v>24</v>
      </c>
      <c r="B30" s="23" t="s">
        <v>49</v>
      </c>
      <c r="C30" s="24">
        <v>43831</v>
      </c>
      <c r="D30" s="24">
        <v>44166</v>
      </c>
      <c r="E30" s="23">
        <v>10</v>
      </c>
      <c r="F30" s="23">
        <v>5</v>
      </c>
      <c r="G30" s="23" t="s">
        <v>26</v>
      </c>
      <c r="H30" s="23" t="s">
        <v>22</v>
      </c>
      <c r="I30" s="23">
        <v>5</v>
      </c>
      <c r="J30" s="23">
        <v>0</v>
      </c>
      <c r="K30" s="23">
        <f t="shared" si="1"/>
        <v>5</v>
      </c>
      <c r="L30" s="23">
        <f t="shared" si="2"/>
        <v>5</v>
      </c>
      <c r="M30" s="23">
        <v>0</v>
      </c>
      <c r="N30" s="23"/>
    </row>
    <row r="31" ht="30" customHeight="1" spans="1:14">
      <c r="A31" s="22">
        <v>25</v>
      </c>
      <c r="B31" s="23" t="s">
        <v>50</v>
      </c>
      <c r="C31" s="24">
        <v>44197</v>
      </c>
      <c r="D31" s="23" t="s">
        <v>51</v>
      </c>
      <c r="E31" s="23">
        <v>150</v>
      </c>
      <c r="F31" s="23">
        <v>0</v>
      </c>
      <c r="G31" s="23" t="s">
        <v>26</v>
      </c>
      <c r="H31" s="23" t="s">
        <v>22</v>
      </c>
      <c r="I31" s="23">
        <v>150</v>
      </c>
      <c r="J31" s="23">
        <v>0</v>
      </c>
      <c r="K31" s="23">
        <f t="shared" si="1"/>
        <v>150</v>
      </c>
      <c r="L31" s="23">
        <f t="shared" si="2"/>
        <v>150</v>
      </c>
      <c r="M31" s="23">
        <v>0</v>
      </c>
      <c r="N31" s="23"/>
    </row>
    <row r="32" ht="30" customHeight="1" spans="1:14">
      <c r="A32" s="22">
        <v>26</v>
      </c>
      <c r="B32" s="23" t="s">
        <v>52</v>
      </c>
      <c r="C32" s="24">
        <v>44440</v>
      </c>
      <c r="D32" s="23" t="s">
        <v>51</v>
      </c>
      <c r="E32" s="23">
        <v>68</v>
      </c>
      <c r="F32" s="23">
        <v>0</v>
      </c>
      <c r="G32" s="23" t="s">
        <v>21</v>
      </c>
      <c r="H32" s="23" t="s">
        <v>22</v>
      </c>
      <c r="I32" s="23">
        <v>68</v>
      </c>
      <c r="J32" s="23">
        <v>0</v>
      </c>
      <c r="K32" s="23">
        <f t="shared" si="1"/>
        <v>68</v>
      </c>
      <c r="L32" s="23">
        <f t="shared" si="2"/>
        <v>68</v>
      </c>
      <c r="M32" s="23">
        <v>0</v>
      </c>
      <c r="N32" s="23"/>
    </row>
    <row r="33" ht="30" customHeight="1" spans="1:14">
      <c r="A33" s="22">
        <v>27</v>
      </c>
      <c r="B33" s="23" t="s">
        <v>53</v>
      </c>
      <c r="C33" s="24">
        <v>44470</v>
      </c>
      <c r="D33" s="23" t="s">
        <v>51</v>
      </c>
      <c r="E33" s="23">
        <v>18</v>
      </c>
      <c r="F33" s="23">
        <v>0</v>
      </c>
      <c r="G33" s="23" t="s">
        <v>21</v>
      </c>
      <c r="H33" s="23" t="s">
        <v>22</v>
      </c>
      <c r="I33" s="23">
        <v>18</v>
      </c>
      <c r="J33" s="23">
        <v>0</v>
      </c>
      <c r="K33" s="23">
        <f t="shared" si="1"/>
        <v>18</v>
      </c>
      <c r="L33" s="23">
        <f t="shared" si="2"/>
        <v>18</v>
      </c>
      <c r="M33" s="23">
        <v>0</v>
      </c>
      <c r="N33" s="23"/>
    </row>
    <row r="34" ht="30" customHeight="1" spans="1:14">
      <c r="A34" s="22">
        <v>28</v>
      </c>
      <c r="B34" s="23" t="s">
        <v>54</v>
      </c>
      <c r="C34" s="25">
        <v>44197</v>
      </c>
      <c r="D34" s="24">
        <v>44531</v>
      </c>
      <c r="E34" s="18">
        <v>300</v>
      </c>
      <c r="F34" s="23">
        <v>0</v>
      </c>
      <c r="G34" s="18" t="s">
        <v>55</v>
      </c>
      <c r="H34" s="23" t="s">
        <v>22</v>
      </c>
      <c r="I34" s="18">
        <v>300</v>
      </c>
      <c r="J34" s="18">
        <v>0</v>
      </c>
      <c r="K34" s="23">
        <f t="shared" si="1"/>
        <v>300</v>
      </c>
      <c r="L34" s="23">
        <f t="shared" si="2"/>
        <v>300</v>
      </c>
      <c r="M34" s="18">
        <f t="shared" ref="M34:M39" si="3">L34</f>
        <v>300</v>
      </c>
      <c r="N34" s="23"/>
    </row>
    <row r="35" ht="30" customHeight="1" spans="1:14">
      <c r="A35" s="22">
        <v>29</v>
      </c>
      <c r="B35" s="23" t="s">
        <v>56</v>
      </c>
      <c r="C35" s="25">
        <v>44197</v>
      </c>
      <c r="D35" s="24">
        <v>44531</v>
      </c>
      <c r="E35" s="18">
        <v>20</v>
      </c>
      <c r="F35" s="23">
        <v>0</v>
      </c>
      <c r="G35" s="18" t="s">
        <v>55</v>
      </c>
      <c r="H35" s="23" t="s">
        <v>22</v>
      </c>
      <c r="I35" s="18">
        <v>20</v>
      </c>
      <c r="J35" s="18">
        <v>11.5213</v>
      </c>
      <c r="K35" s="23">
        <f t="shared" si="1"/>
        <v>8.4787</v>
      </c>
      <c r="L35" s="23">
        <f t="shared" si="2"/>
        <v>8.4787</v>
      </c>
      <c r="M35" s="18">
        <f t="shared" si="3"/>
        <v>8.4787</v>
      </c>
      <c r="N35" s="23"/>
    </row>
    <row r="36" ht="30" customHeight="1" spans="1:14">
      <c r="A36" s="22">
        <v>30</v>
      </c>
      <c r="B36" s="23" t="s">
        <v>57</v>
      </c>
      <c r="C36" s="18" t="s">
        <v>58</v>
      </c>
      <c r="D36" s="18" t="s">
        <v>59</v>
      </c>
      <c r="E36" s="18">
        <v>256</v>
      </c>
      <c r="F36" s="23">
        <v>0</v>
      </c>
      <c r="G36" s="18" t="s">
        <v>55</v>
      </c>
      <c r="H36" s="23" t="s">
        <v>22</v>
      </c>
      <c r="I36" s="18">
        <v>256</v>
      </c>
      <c r="J36" s="18">
        <v>0</v>
      </c>
      <c r="K36" s="23">
        <f t="shared" si="1"/>
        <v>256</v>
      </c>
      <c r="L36" s="23">
        <f t="shared" si="2"/>
        <v>256</v>
      </c>
      <c r="M36" s="18">
        <f t="shared" si="3"/>
        <v>256</v>
      </c>
      <c r="N36" s="23"/>
    </row>
    <row r="37" ht="30" customHeight="1" spans="1:14">
      <c r="A37" s="22">
        <v>31</v>
      </c>
      <c r="B37" s="23" t="s">
        <v>60</v>
      </c>
      <c r="C37" s="18" t="s">
        <v>61</v>
      </c>
      <c r="D37" s="18" t="s">
        <v>58</v>
      </c>
      <c r="E37" s="18">
        <v>19.8</v>
      </c>
      <c r="F37" s="23">
        <v>0</v>
      </c>
      <c r="G37" s="18" t="s">
        <v>55</v>
      </c>
      <c r="H37" s="23" t="s">
        <v>22</v>
      </c>
      <c r="I37" s="18">
        <v>19.8</v>
      </c>
      <c r="J37" s="18">
        <v>0</v>
      </c>
      <c r="K37" s="23">
        <f t="shared" si="1"/>
        <v>19.8</v>
      </c>
      <c r="L37" s="23">
        <f t="shared" si="2"/>
        <v>19.8</v>
      </c>
      <c r="M37" s="18">
        <f t="shared" si="3"/>
        <v>19.8</v>
      </c>
      <c r="N37" s="23"/>
    </row>
    <row r="38" ht="30" customHeight="1" spans="1:14">
      <c r="A38" s="22">
        <v>32</v>
      </c>
      <c r="B38" s="23" t="s">
        <v>62</v>
      </c>
      <c r="C38" s="25">
        <v>44197</v>
      </c>
      <c r="D38" s="24">
        <v>44531</v>
      </c>
      <c r="E38" s="18">
        <v>6</v>
      </c>
      <c r="F38" s="23">
        <v>0</v>
      </c>
      <c r="G38" s="18" t="s">
        <v>55</v>
      </c>
      <c r="H38" s="23" t="s">
        <v>22</v>
      </c>
      <c r="I38" s="18">
        <v>6</v>
      </c>
      <c r="J38" s="18">
        <v>0</v>
      </c>
      <c r="K38" s="23">
        <f t="shared" si="1"/>
        <v>6</v>
      </c>
      <c r="L38" s="23">
        <f t="shared" si="2"/>
        <v>6</v>
      </c>
      <c r="M38" s="18">
        <f t="shared" si="3"/>
        <v>6</v>
      </c>
      <c r="N38" s="23"/>
    </row>
    <row r="39" ht="30" customHeight="1" spans="1:14">
      <c r="A39" s="22">
        <v>33</v>
      </c>
      <c r="B39" s="23" t="s">
        <v>63</v>
      </c>
      <c r="C39" s="18" t="s">
        <v>64</v>
      </c>
      <c r="D39" s="18" t="s">
        <v>59</v>
      </c>
      <c r="E39" s="18">
        <v>20</v>
      </c>
      <c r="F39" s="23">
        <v>0</v>
      </c>
      <c r="G39" s="18" t="s">
        <v>55</v>
      </c>
      <c r="H39" s="23" t="s">
        <v>22</v>
      </c>
      <c r="I39" s="18">
        <v>20</v>
      </c>
      <c r="J39" s="18">
        <v>0</v>
      </c>
      <c r="K39" s="23">
        <f t="shared" si="1"/>
        <v>20</v>
      </c>
      <c r="L39" s="23">
        <f t="shared" si="2"/>
        <v>20</v>
      </c>
      <c r="M39" s="18">
        <f t="shared" si="3"/>
        <v>20</v>
      </c>
      <c r="N39" s="23"/>
    </row>
    <row r="40" ht="30" customHeight="1" spans="1:14">
      <c r="A40" s="22">
        <v>34</v>
      </c>
      <c r="B40" s="23" t="s">
        <v>65</v>
      </c>
      <c r="C40" s="25">
        <v>44470</v>
      </c>
      <c r="D40" s="25">
        <v>44470</v>
      </c>
      <c r="E40" s="18">
        <v>21</v>
      </c>
      <c r="F40" s="23">
        <v>0</v>
      </c>
      <c r="G40" s="18" t="s">
        <v>55</v>
      </c>
      <c r="H40" s="23"/>
      <c r="I40" s="18">
        <v>21</v>
      </c>
      <c r="J40" s="18">
        <v>21</v>
      </c>
      <c r="K40" s="23">
        <v>0</v>
      </c>
      <c r="L40" s="23">
        <v>0</v>
      </c>
      <c r="M40" s="18">
        <v>0</v>
      </c>
      <c r="N40" s="23"/>
    </row>
    <row r="41" ht="30" customHeight="1" spans="1:14">
      <c r="A41" s="22">
        <v>35</v>
      </c>
      <c r="B41" s="23" t="s">
        <v>66</v>
      </c>
      <c r="C41" s="18" t="s">
        <v>58</v>
      </c>
      <c r="D41" s="18" t="s">
        <v>59</v>
      </c>
      <c r="E41" s="18">
        <v>8</v>
      </c>
      <c r="F41" s="23">
        <v>0</v>
      </c>
      <c r="G41" s="18" t="s">
        <v>55</v>
      </c>
      <c r="H41" s="23" t="s">
        <v>22</v>
      </c>
      <c r="I41" s="18">
        <v>8</v>
      </c>
      <c r="J41" s="18">
        <v>0</v>
      </c>
      <c r="K41" s="23">
        <f t="shared" ref="K41:K51" si="4">I41-J41</f>
        <v>8</v>
      </c>
      <c r="L41" s="23">
        <f t="shared" ref="L41:L51" si="5">K41</f>
        <v>8</v>
      </c>
      <c r="M41" s="18">
        <f t="shared" ref="M41:M51" si="6">L41</f>
        <v>8</v>
      </c>
      <c r="N41" s="23"/>
    </row>
    <row r="42" ht="30" customHeight="1" spans="1:14">
      <c r="A42" s="22">
        <v>36</v>
      </c>
      <c r="B42" s="23" t="s">
        <v>67</v>
      </c>
      <c r="C42" s="25">
        <v>44197</v>
      </c>
      <c r="D42" s="24">
        <v>44531</v>
      </c>
      <c r="E42" s="18">
        <v>20</v>
      </c>
      <c r="F42" s="23">
        <v>0</v>
      </c>
      <c r="G42" s="18" t="s">
        <v>55</v>
      </c>
      <c r="H42" s="23" t="s">
        <v>22</v>
      </c>
      <c r="I42" s="18">
        <v>20</v>
      </c>
      <c r="J42" s="18">
        <v>0</v>
      </c>
      <c r="K42" s="23">
        <f t="shared" si="4"/>
        <v>20</v>
      </c>
      <c r="L42" s="23">
        <f t="shared" si="5"/>
        <v>20</v>
      </c>
      <c r="M42" s="18">
        <f t="shared" si="6"/>
        <v>20</v>
      </c>
      <c r="N42" s="23"/>
    </row>
    <row r="43" ht="30" customHeight="1" spans="1:14">
      <c r="A43" s="22">
        <v>37</v>
      </c>
      <c r="B43" s="23" t="s">
        <v>68</v>
      </c>
      <c r="C43" s="25">
        <v>44197</v>
      </c>
      <c r="D43" s="24">
        <v>44531</v>
      </c>
      <c r="E43" s="18">
        <v>10</v>
      </c>
      <c r="F43" s="23">
        <v>0</v>
      </c>
      <c r="G43" s="18" t="s">
        <v>55</v>
      </c>
      <c r="H43" s="23" t="s">
        <v>22</v>
      </c>
      <c r="I43" s="18">
        <v>10</v>
      </c>
      <c r="J43" s="18">
        <v>0</v>
      </c>
      <c r="K43" s="23">
        <f t="shared" si="4"/>
        <v>10</v>
      </c>
      <c r="L43" s="23">
        <f t="shared" si="5"/>
        <v>10</v>
      </c>
      <c r="M43" s="18">
        <f t="shared" si="6"/>
        <v>10</v>
      </c>
      <c r="N43" s="23"/>
    </row>
    <row r="44" ht="30" customHeight="1" spans="1:14">
      <c r="A44" s="22">
        <v>38</v>
      </c>
      <c r="B44" s="23" t="s">
        <v>69</v>
      </c>
      <c r="C44" s="25">
        <v>44197</v>
      </c>
      <c r="D44" s="24">
        <v>44531</v>
      </c>
      <c r="E44" s="18">
        <v>12.5</v>
      </c>
      <c r="F44" s="23">
        <v>0</v>
      </c>
      <c r="G44" s="18" t="s">
        <v>55</v>
      </c>
      <c r="H44" s="23" t="s">
        <v>22</v>
      </c>
      <c r="I44" s="18">
        <v>12.5</v>
      </c>
      <c r="J44" s="18">
        <v>0</v>
      </c>
      <c r="K44" s="23">
        <f t="shared" si="4"/>
        <v>12.5</v>
      </c>
      <c r="L44" s="23">
        <f t="shared" si="5"/>
        <v>12.5</v>
      </c>
      <c r="M44" s="18">
        <f t="shared" si="6"/>
        <v>12.5</v>
      </c>
      <c r="N44" s="23"/>
    </row>
    <row r="45" ht="30" customHeight="1" spans="1:14">
      <c r="A45" s="22">
        <v>39</v>
      </c>
      <c r="B45" s="23" t="s">
        <v>70</v>
      </c>
      <c r="C45" s="18" t="s">
        <v>71</v>
      </c>
      <c r="D45" s="18" t="s">
        <v>71</v>
      </c>
      <c r="E45" s="18">
        <v>20</v>
      </c>
      <c r="F45" s="23">
        <v>0</v>
      </c>
      <c r="G45" s="18" t="s">
        <v>55</v>
      </c>
      <c r="H45" s="23" t="s">
        <v>22</v>
      </c>
      <c r="I45" s="18">
        <v>20</v>
      </c>
      <c r="J45" s="18">
        <v>0</v>
      </c>
      <c r="K45" s="23">
        <f t="shared" si="4"/>
        <v>20</v>
      </c>
      <c r="L45" s="23">
        <f t="shared" si="5"/>
        <v>20</v>
      </c>
      <c r="M45" s="18">
        <f t="shared" si="6"/>
        <v>20</v>
      </c>
      <c r="N45" s="23"/>
    </row>
    <row r="46" ht="30" customHeight="1" spans="1:14">
      <c r="A46" s="22">
        <v>40</v>
      </c>
      <c r="B46" s="23" t="s">
        <v>72</v>
      </c>
      <c r="C46" s="18" t="s">
        <v>58</v>
      </c>
      <c r="D46" s="18" t="s">
        <v>58</v>
      </c>
      <c r="E46" s="18">
        <v>29.6</v>
      </c>
      <c r="F46" s="23">
        <v>0</v>
      </c>
      <c r="G46" s="18" t="s">
        <v>55</v>
      </c>
      <c r="H46" s="23" t="s">
        <v>22</v>
      </c>
      <c r="I46" s="18">
        <v>29.6</v>
      </c>
      <c r="J46" s="18">
        <v>0</v>
      </c>
      <c r="K46" s="23">
        <f t="shared" si="4"/>
        <v>29.6</v>
      </c>
      <c r="L46" s="23">
        <f t="shared" si="5"/>
        <v>29.6</v>
      </c>
      <c r="M46" s="18">
        <f t="shared" si="6"/>
        <v>29.6</v>
      </c>
      <c r="N46" s="23"/>
    </row>
    <row r="47" ht="30" customHeight="1" spans="1:14">
      <c r="A47" s="22">
        <v>41</v>
      </c>
      <c r="B47" s="23" t="s">
        <v>73</v>
      </c>
      <c r="C47" s="25">
        <v>44197</v>
      </c>
      <c r="D47" s="24">
        <v>44531</v>
      </c>
      <c r="E47" s="18">
        <v>142</v>
      </c>
      <c r="F47" s="23">
        <v>0</v>
      </c>
      <c r="G47" s="18" t="s">
        <v>55</v>
      </c>
      <c r="H47" s="23" t="s">
        <v>22</v>
      </c>
      <c r="I47" s="18">
        <v>142</v>
      </c>
      <c r="J47" s="18">
        <v>0</v>
      </c>
      <c r="K47" s="23">
        <f t="shared" si="4"/>
        <v>142</v>
      </c>
      <c r="L47" s="23">
        <f t="shared" si="5"/>
        <v>142</v>
      </c>
      <c r="M47" s="18">
        <f t="shared" si="6"/>
        <v>142</v>
      </c>
      <c r="N47" s="23"/>
    </row>
    <row r="48" ht="30" customHeight="1" spans="1:14">
      <c r="A48" s="22">
        <v>42</v>
      </c>
      <c r="B48" s="23" t="s">
        <v>74</v>
      </c>
      <c r="C48" s="18"/>
      <c r="D48" s="18"/>
      <c r="E48" s="18">
        <v>12.244522</v>
      </c>
      <c r="F48" s="23">
        <v>0</v>
      </c>
      <c r="G48" s="18" t="s">
        <v>55</v>
      </c>
      <c r="H48" s="23" t="s">
        <v>22</v>
      </c>
      <c r="I48" s="18">
        <v>12.244522</v>
      </c>
      <c r="J48" s="18">
        <v>0</v>
      </c>
      <c r="K48" s="23">
        <f t="shared" si="4"/>
        <v>12.244522</v>
      </c>
      <c r="L48" s="23">
        <f t="shared" si="5"/>
        <v>12.244522</v>
      </c>
      <c r="M48" s="18">
        <f t="shared" si="6"/>
        <v>12.244522</v>
      </c>
      <c r="N48" s="23" t="s">
        <v>75</v>
      </c>
    </row>
    <row r="49" ht="30" customHeight="1" spans="1:14">
      <c r="A49" s="22">
        <v>43</v>
      </c>
      <c r="B49" s="23" t="s">
        <v>76</v>
      </c>
      <c r="C49" s="25">
        <v>44197</v>
      </c>
      <c r="D49" s="24">
        <v>44531</v>
      </c>
      <c r="E49" s="18">
        <v>90</v>
      </c>
      <c r="F49" s="23">
        <v>0</v>
      </c>
      <c r="G49" s="18" t="s">
        <v>55</v>
      </c>
      <c r="H49" s="23" t="s">
        <v>22</v>
      </c>
      <c r="I49" s="18">
        <v>90</v>
      </c>
      <c r="J49" s="18">
        <v>0</v>
      </c>
      <c r="K49" s="23">
        <f t="shared" si="4"/>
        <v>90</v>
      </c>
      <c r="L49" s="23">
        <f t="shared" si="5"/>
        <v>90</v>
      </c>
      <c r="M49" s="18">
        <f t="shared" si="6"/>
        <v>90</v>
      </c>
      <c r="N49" s="23"/>
    </row>
    <row r="50" ht="30" customHeight="1" spans="1:14">
      <c r="A50" s="22">
        <v>44</v>
      </c>
      <c r="B50" s="23" t="s">
        <v>77</v>
      </c>
      <c r="C50" s="18"/>
      <c r="D50" s="18"/>
      <c r="E50" s="18">
        <v>10</v>
      </c>
      <c r="F50" s="23">
        <v>0</v>
      </c>
      <c r="G50" s="18" t="s">
        <v>55</v>
      </c>
      <c r="H50" s="23" t="s">
        <v>22</v>
      </c>
      <c r="I50" s="18">
        <v>10</v>
      </c>
      <c r="J50" s="18">
        <v>0</v>
      </c>
      <c r="K50" s="23">
        <f t="shared" si="4"/>
        <v>10</v>
      </c>
      <c r="L50" s="23">
        <f t="shared" si="5"/>
        <v>10</v>
      </c>
      <c r="M50" s="18">
        <f t="shared" si="6"/>
        <v>10</v>
      </c>
      <c r="N50" s="23" t="s">
        <v>78</v>
      </c>
    </row>
    <row r="51" ht="41" customHeight="1" spans="1:14">
      <c r="A51" s="22">
        <v>45</v>
      </c>
      <c r="B51" s="23" t="s">
        <v>79</v>
      </c>
      <c r="C51" s="25">
        <v>44197</v>
      </c>
      <c r="D51" s="24">
        <v>44531</v>
      </c>
      <c r="E51" s="18">
        <v>60</v>
      </c>
      <c r="F51" s="23">
        <v>0</v>
      </c>
      <c r="G51" s="18" t="s">
        <v>55</v>
      </c>
      <c r="H51" s="23" t="s">
        <v>22</v>
      </c>
      <c r="I51" s="18">
        <v>60</v>
      </c>
      <c r="J51" s="18">
        <v>0</v>
      </c>
      <c r="K51" s="23">
        <f t="shared" si="4"/>
        <v>60</v>
      </c>
      <c r="L51" s="23">
        <f t="shared" si="5"/>
        <v>60</v>
      </c>
      <c r="M51" s="18">
        <f t="shared" si="6"/>
        <v>60</v>
      </c>
      <c r="N51" s="23" t="s">
        <v>80</v>
      </c>
    </row>
    <row r="52" ht="24" customHeight="1" spans="1:13">
      <c r="A52" s="8" t="s">
        <v>81</v>
      </c>
      <c r="B52" s="9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ht="45" customHeight="1" spans="1:13">
      <c r="A53" s="2" t="s">
        <v>82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</sheetData>
  <autoFilter ref="A6:N53">
    <extLst/>
  </autoFilter>
  <mergeCells count="15">
    <mergeCell ref="A1:B1"/>
    <mergeCell ref="A2:L2"/>
    <mergeCell ref="A3:C3"/>
    <mergeCell ref="I3:N3"/>
    <mergeCell ref="G4:M4"/>
    <mergeCell ref="A6:D6"/>
    <mergeCell ref="A52:M52"/>
    <mergeCell ref="A53:N53"/>
    <mergeCell ref="A4:A5"/>
    <mergeCell ref="B4:B5"/>
    <mergeCell ref="C4:C5"/>
    <mergeCell ref="D4:D5"/>
    <mergeCell ref="E4:E5"/>
    <mergeCell ref="F4:F5"/>
    <mergeCell ref="N4:N5"/>
  </mergeCells>
  <dataValidations count="3">
    <dataValidation type="list" allowBlank="1" showInputMessage="1" showErrorMessage="1" sqref="H7 H40 H8:H39 H41:H51">
      <formula1>"一般公共预算,政府性基金预算,社保基金预算,国有资本经营预算"</formula1>
    </dataValidation>
    <dataValidation type="list" allowBlank="1" showInputMessage="1" showErrorMessage="1" sqref="G34 G40 G7:G10 G11:G33 G35:G39 G41:G51">
      <formula1>"中央资金  ,省级资金,州级资金,县级资金"</formula1>
    </dataValidation>
    <dataValidation allowBlank="1" showInputMessage="1" showErrorMessage="1" sqref="A53:N53"/>
  </dataValidations>
  <pageMargins left="0.984027777777778" right="0.590277777777778" top="0.984027777777778" bottom="0.984027777777778" header="0.5" footer="0.5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WPS_1512097085</cp:lastModifiedBy>
  <dcterms:created xsi:type="dcterms:W3CDTF">2021-07-15T06:37:00Z</dcterms:created>
  <dcterms:modified xsi:type="dcterms:W3CDTF">2022-10-10T06:26:54Z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35C192B22C1C43FDA9CE7D3DC9FF7EFC</vt:lpwstr>
  </property>
</Properties>
</file>