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标表" sheetId="1" r:id="rId1"/>
    <sheet name="预算清单" sheetId="2" r:id="rId2"/>
  </sheets>
  <externalReferences>
    <externalReference r:id="rId4"/>
  </externalReferences>
  <definedNames>
    <definedName name="_xlnm._FilterDatabase" localSheetId="0" hidden="1">目标表!$A$1:$H$27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<sst xmlns="http://schemas.openxmlformats.org/spreadsheetml/2006/main" count="214" uniqueCount="149">
  <si>
    <t>县住房和城乡建设局2025年度项目支出绩效目标批复表
（2025年市政基础设施维护维修零星项目）</t>
  </si>
  <si>
    <t>（2025年度）</t>
  </si>
  <si>
    <t>填报单位（盖章）：麻江县住房和城乡建设局</t>
  </si>
  <si>
    <t>填报日期：    2025年4月8日</t>
  </si>
  <si>
    <t>项目基本情况</t>
  </si>
  <si>
    <t>项目名称</t>
  </si>
  <si>
    <t>2025年市政基础设施维护维修零星项目</t>
  </si>
  <si>
    <t>预算单位</t>
  </si>
  <si>
    <t>麻江县住房和城乡建设局</t>
  </si>
  <si>
    <t>项目确定主体</t>
  </si>
  <si>
    <t>其他项目</t>
  </si>
  <si>
    <t>是否含新增资产</t>
  </si>
  <si>
    <t>否</t>
  </si>
  <si>
    <t>项目类型</t>
  </si>
  <si>
    <t>其他专项类</t>
  </si>
  <si>
    <t>项目属性</t>
  </si>
  <si>
    <t>常年性项目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</si>
  <si>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</si>
  <si>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</si>
  <si>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</si>
  <si>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</si>
  <si>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</si>
  <si>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</si>
  <si>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</si>
  <si>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全年维护维修市政路灯灯杆电路、市政道路破损路面、绿化带护栏、中央隔离带花箱、绿化带花池、道路标识标线标牌等市政基础设施零星项目。</t>
  </si>
  <si>
    <t>立项 依据</t>
  </si>
  <si>
    <t>2025年麻江县市政基础设施维护维修零星项目实施方案</t>
  </si>
  <si>
    <t>年度 目标</t>
  </si>
  <si>
    <t>及时修护市政路灯破损灯杆电路、市政道路破损路面、绿化带护栏、中央隔离带花箱、绿化带花池、道路标识标线标牌等市政设施，改善市容市貌、减少安全隐患效果显著。</t>
  </si>
  <si>
    <t>绩效指标</t>
  </si>
  <si>
    <t>一级指标</t>
  </si>
  <si>
    <t>二级指标</t>
  </si>
  <si>
    <t>三级指标</t>
  </si>
  <si>
    <t>计算 符号</t>
  </si>
  <si>
    <t>指标值</t>
  </si>
  <si>
    <t>计量
单位</t>
  </si>
  <si>
    <t>指标解释</t>
  </si>
  <si>
    <t>产出指标</t>
  </si>
  <si>
    <t>数量指标</t>
  </si>
  <si>
    <t>建设、改造、修缮面积</t>
  </si>
  <si>
    <t>≥</t>
  </si>
  <si>
    <t>平方米</t>
  </si>
  <si>
    <t>维修维护点数</t>
  </si>
  <si>
    <t>处</t>
  </si>
  <si>
    <t>质量指标</t>
  </si>
  <si>
    <t>项目验收合格率</t>
  </si>
  <si>
    <t>=</t>
  </si>
  <si>
    <t>%</t>
  </si>
  <si>
    <t>资金使用合规率</t>
  </si>
  <si>
    <t>时效指标</t>
  </si>
  <si>
    <t>维修维护及时率</t>
  </si>
  <si>
    <t>成本指标</t>
  </si>
  <si>
    <t>项目或定额成本控制率</t>
  </si>
  <si>
    <t>详见预算清单</t>
  </si>
  <si>
    <t>效益指标</t>
  </si>
  <si>
    <t>社会效益    指标</t>
  </si>
  <si>
    <t>改善市容市貌</t>
  </si>
  <si>
    <t>定性</t>
  </si>
  <si>
    <t>效果明显</t>
  </si>
  <si>
    <t>减少安全隐患</t>
  </si>
  <si>
    <t>提高市民日常生活、工作、出行便利程度</t>
  </si>
  <si>
    <t>可持续影响指标</t>
  </si>
  <si>
    <t>经费保障时效</t>
  </si>
  <si>
    <t>年</t>
  </si>
  <si>
    <t>满意度
指标</t>
  </si>
  <si>
    <t>服务对象   满意度</t>
  </si>
  <si>
    <t>社会公众满意度</t>
  </si>
  <si>
    <t>项目联系人：龙秋红</t>
  </si>
  <si>
    <t>联系方式：0855-2622405</t>
  </si>
  <si>
    <t>主要负责人（签字）：龙见琪</t>
  </si>
  <si>
    <t>辅导意见
建议2025年当年投入维修成本与2024年投入维修成本持平，另考虑解决部分以前年度欠费，建议支持预算金额50万元。</t>
  </si>
  <si>
    <t>辅导单位：
辅导人员：杨延华
辅导日期：2025年04月08日</t>
  </si>
  <si>
    <t>2025年麻江县城市政基础设施维修零星项目预算清单</t>
  </si>
  <si>
    <t>单位：元</t>
  </si>
  <si>
    <t>序号</t>
  </si>
  <si>
    <t>项目内容</t>
  </si>
  <si>
    <t>实施规模</t>
  </si>
  <si>
    <t>单位</t>
  </si>
  <si>
    <t>单价</t>
  </si>
  <si>
    <t>合计</t>
  </si>
  <si>
    <t>备注</t>
  </si>
  <si>
    <t>维修回龙路松动破损人行道板砖</t>
  </si>
  <si>
    <t>㎡</t>
  </si>
  <si>
    <t>维修迎宾中路松动破损人行道板砖</t>
  </si>
  <si>
    <t>维修凤凰大道松动破损人行道板砖</t>
  </si>
  <si>
    <t>砖砌同和广场公厕背后挡土墙体</t>
  </si>
  <si>
    <t>维修民福路松动破损人行道板砖</t>
  </si>
  <si>
    <t>维修利民路松动破损人行道板砖</t>
  </si>
  <si>
    <t>维修光明路松动破损人行道板砖</t>
  </si>
  <si>
    <t>维修迎宾南路松动破损人行道板砖</t>
  </si>
  <si>
    <t>维修步行街松动破损人行道板砖</t>
  </si>
  <si>
    <t>维修迎宾北路松动破损人行道板砖</t>
  </si>
  <si>
    <t>安装2号路反光安全防撞立柱</t>
  </si>
  <si>
    <t>m</t>
  </si>
  <si>
    <t>切割及清运长兴大道破损沥青路面</t>
  </si>
  <si>
    <t>更换凤凰大道与回龙路交汇处人行道灯箱</t>
  </si>
  <si>
    <t>块</t>
  </si>
  <si>
    <t>安装行道树池玻璃钢</t>
  </si>
  <si>
    <t>个</t>
  </si>
  <si>
    <t>安装人行道石墩</t>
  </si>
  <si>
    <t>安装摩托车位停车提示牌</t>
  </si>
  <si>
    <t>维修及打磨上漆公交车站台</t>
  </si>
  <si>
    <t>装饰路灯控制箱体</t>
  </si>
  <si>
    <t>安装城镇精致化标识牌</t>
  </si>
  <si>
    <t>更换璧山路路面破损减速带</t>
  </si>
  <si>
    <t>更换破损道路指示牌</t>
  </si>
  <si>
    <t>拆除绿化带花池宣传广告牌</t>
  </si>
  <si>
    <t>安装城镇精致化标识牌景观灯</t>
  </si>
  <si>
    <t>颗</t>
  </si>
  <si>
    <t>清除停车位标线</t>
  </si>
  <si>
    <t>铲车铲除路面1号路砂石</t>
  </si>
  <si>
    <t>次</t>
  </si>
  <si>
    <t>维修同和广场板砖</t>
  </si>
  <si>
    <t>维修同和广场楼梯踏步</t>
  </si>
  <si>
    <t>维修路面及人行道标识标牌立杆上漆</t>
  </si>
  <si>
    <t>根</t>
  </si>
  <si>
    <t>维修农场路松动破损人行道板砖</t>
  </si>
  <si>
    <t>安装行道树池草皮</t>
  </si>
  <si>
    <t>维修绿化带护栏柱子</t>
  </si>
  <si>
    <t>更换人行道闸阀井盖</t>
  </si>
  <si>
    <t>维修车行道破损路面</t>
  </si>
  <si>
    <t>安装城镇精致化宣传栏</t>
  </si>
  <si>
    <t>更换实验幼儿园人行道防腐木</t>
  </si>
  <si>
    <t>维修商铺蓝皮瓦喷漆</t>
  </si>
  <si>
    <t>维修长兴大道湘和尚品短路路灯电缆线</t>
  </si>
  <si>
    <t xml:space="preserve">维修2号路人行道板砖盲道对墙
</t>
  </si>
  <si>
    <t>维修长兴大道汇黔商贸城短路路灯电缆线</t>
  </si>
  <si>
    <t>维修军民路松动破损人行道板砖</t>
  </si>
  <si>
    <t>维修鄞州路松动破损人行道板砖</t>
  </si>
  <si>
    <t>回填车行道及人行道下陷窨井盖</t>
  </si>
  <si>
    <t>装饰人行道消防栓</t>
  </si>
  <si>
    <t>安装公交站台垃圾桶</t>
  </si>
  <si>
    <t>维修回龙路短路路灯电缆线</t>
  </si>
  <si>
    <t>维修步行街短路路灯电缆线</t>
  </si>
  <si>
    <t>维修老交警队门口短路路灯电缆线</t>
  </si>
  <si>
    <t>新增迎宾南路道路停车线</t>
  </si>
  <si>
    <t>农场路菜市门口路面沥青铺设</t>
  </si>
  <si>
    <t>维修白水路车行道路面破损硬化</t>
  </si>
  <si>
    <t>维修环城西路人行道路面破损硬化</t>
  </si>
  <si>
    <t>供电局门口画油漆蓝线</t>
  </si>
  <si>
    <t>凤凰大道增设车位线</t>
  </si>
  <si>
    <t xml:space="preserve">m </t>
  </si>
  <si>
    <t>农贸市场出口去除消防通道字体</t>
  </si>
  <si>
    <t>谷硐镇市场后破损混凝土硬化</t>
  </si>
  <si>
    <t>高速路口景观灯安装、包含线管沟槽开挖、布线</t>
  </si>
  <si>
    <t>维修县政府板砖松动破损</t>
  </si>
  <si>
    <t>维修道路路缘石（凤凰大道、迎宾路、马鞍山大道）</t>
  </si>
  <si>
    <t>维修破损车行道路面硬化（长兴大道、农场路、鄞州路、回龙路、广建朝阳轮胎）</t>
  </si>
  <si>
    <t>共计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</si>
</sst>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8"/>
      <color theme="1"/>
      <name val="方正小标宋简体"/>
      <charset val="134"/>
    </font>
    <font>
      <b/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rgb="FFFF0000"/>
      <name val="宋体"/>
      <charset val="134"/>
      <scheme val="minor"/>
    </font>
    <font>
      <b/>
      <sz val="10"/>
      <color theme="1"/>
      <name val="仿宋_GB2312"/>
      <charset val="134"/>
    </font>
    <font>
      <sz val="10"/>
      <color indexed="8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0" fontId="0" fillId="0" borderId="0">
      <alignment vertical="center"/>
    </xf>
  </cellStyleXfs>
  <cellXfs count="5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49" applyFont="1" applyAlignment="1">
      <alignment horizontal="left" vertical="center" wrapText="1"/>
    </xf>
    <xf numFmtId="0" fontId="7" fillId="0" borderId="0" xfId="0" applyFont="1"/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6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5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10" fillId="0" borderId="0" xfId="0" applyFont="1"/>
    <xf numFmtId="0" fontId="10" fillId="0" borderId="0" xfId="0" applyFont="1" applyBorder="1"/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/>
    <xf numFmtId="0" fontId="10" fillId="0" borderId="0" xfId="0" applyFont="1" applyFill="1" applyAlignment="1"/>
    <xf numFmtId="0" fontId="10" fillId="0" borderId="0" xfId="49" applyFont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tabSelected="1" workbookViewId="0">
      <selection activeCell="A1" sqref="A1:H1"/>
    </sheetView>
  </sheetViews>
  <sheetFormatPr defaultColWidth="9" defaultRowHeight="13.5"/>
  <cols>
    <col min="1" max="1" width="5.75833333333333" customWidth="1"/>
    <col min="2" max="3" width="9.5" customWidth="1"/>
    <col min="4" max="4" width="19.125" customWidth="1"/>
    <col min="5" max="5" width="5.75833333333333" customWidth="1"/>
    <col min="6" max="6" width="9.5" customWidth="1"/>
    <col min="7" max="7" width="8.25" customWidth="1"/>
    <col min="8" max="8" width="17" customWidth="1"/>
    <col min="9" max="9" width="9" style="20"/>
    <col min="12" max="12" width="12.625" customWidth="1"/>
  </cols>
  <sheetData>
    <row r="1" ht="45" customHeight="1" spans="1:8">
      <c r="A1" s="21" t="s">
        <v>0</v>
      </c>
      <c r="B1" s="21"/>
      <c r="C1" s="21"/>
      <c r="D1" s="21"/>
      <c r="E1" s="21"/>
      <c r="F1" s="21"/>
      <c r="G1" s="21"/>
      <c r="H1" s="21"/>
    </row>
    <row r="2" s="14" customFormat="1" ht="17" customHeight="1" spans="1:9">
      <c r="A2" s="2" t="s">
        <v>1</v>
      </c>
      <c r="B2" s="22"/>
      <c r="C2" s="22"/>
      <c r="D2" s="22"/>
      <c r="E2" s="22"/>
      <c r="F2" s="22"/>
      <c r="G2" s="22"/>
      <c r="H2" s="22"/>
      <c r="I2" s="50"/>
    </row>
    <row r="3" s="15" customFormat="1" ht="17" customHeight="1" spans="1:9">
      <c r="A3" s="23" t="s">
        <v>2</v>
      </c>
      <c r="B3" s="23"/>
      <c r="C3" s="23"/>
      <c r="D3" s="23"/>
      <c r="E3" s="24"/>
      <c r="F3" s="25" t="s">
        <v>3</v>
      </c>
      <c r="G3" s="25"/>
      <c r="H3" s="25"/>
      <c r="I3" s="51"/>
    </row>
    <row r="4" s="14" customFormat="1" ht="23.25" customHeight="1" spans="1:9">
      <c r="A4" s="26" t="s">
        <v>4</v>
      </c>
      <c r="B4" s="27" t="s">
        <v>5</v>
      </c>
      <c r="C4" s="27"/>
      <c r="D4" s="27" t="s">
        <v>6</v>
      </c>
      <c r="E4" s="27"/>
      <c r="F4" s="27"/>
      <c r="G4" s="27"/>
      <c r="H4" s="27"/>
      <c r="I4" s="50"/>
    </row>
    <row r="5" s="14" customFormat="1" ht="21" customHeight="1" spans="1:9">
      <c r="A5" s="28"/>
      <c r="B5" s="27" t="s">
        <v>7</v>
      </c>
      <c r="C5" s="27"/>
      <c r="D5" s="27" t="s">
        <v>8</v>
      </c>
      <c r="E5" s="27"/>
      <c r="F5" s="27"/>
      <c r="G5" s="27"/>
      <c r="H5" s="27"/>
      <c r="I5" s="50"/>
    </row>
    <row r="6" s="14" customFormat="1" ht="21" customHeight="1" spans="1:9">
      <c r="A6" s="28"/>
      <c r="B6" s="27" t="s">
        <v>9</v>
      </c>
      <c r="C6" s="27"/>
      <c r="D6" s="27" t="s">
        <v>10</v>
      </c>
      <c r="E6" s="27"/>
      <c r="F6" s="27" t="s">
        <v>11</v>
      </c>
      <c r="G6" s="27"/>
      <c r="H6" s="27" t="s">
        <v>12</v>
      </c>
      <c r="I6" s="50"/>
    </row>
    <row r="7" s="16" customFormat="1" ht="21" customHeight="1" spans="1:9">
      <c r="A7" s="28"/>
      <c r="B7" s="13" t="s">
        <v>13</v>
      </c>
      <c r="C7" s="13"/>
      <c r="D7" s="29" t="s">
        <v>14</v>
      </c>
      <c r="E7" s="30"/>
      <c r="F7" s="13" t="s">
        <v>15</v>
      </c>
      <c r="G7" s="13"/>
      <c r="H7" s="13" t="s">
        <v>16</v>
      </c>
      <c r="I7" s="52"/>
    </row>
    <row r="8" s="17" customFormat="1" ht="26.1" customHeight="1" spans="1:9">
      <c r="A8" s="26" t="s">
        <v>17</v>
      </c>
      <c r="B8" s="31" t="s">
        <v>18</v>
      </c>
      <c r="C8" s="32"/>
      <c r="D8" s="33"/>
      <c r="E8" s="13">
        <v>100</v>
      </c>
      <c r="F8" s="13"/>
      <c r="G8" s="13"/>
      <c r="H8" s="13"/>
      <c r="I8" s="53"/>
    </row>
    <row r="9" s="17" customFormat="1" ht="21" customHeight="1" spans="1:9">
      <c r="A9" s="28"/>
      <c r="B9" s="13" t="s">
        <v>19</v>
      </c>
      <c r="C9" s="13"/>
      <c r="D9" s="13"/>
      <c r="E9" s="13"/>
      <c r="F9" s="13"/>
      <c r="G9" s="13"/>
      <c r="H9" s="13"/>
      <c r="I9" s="53"/>
    </row>
    <row r="10" s="17" customFormat="1" ht="21" customHeight="1" spans="1:9">
      <c r="A10" s="28"/>
      <c r="B10" s="13" t="s">
        <v>20</v>
      </c>
      <c r="C10" s="13" t="s">
        <v>21</v>
      </c>
      <c r="D10" s="13"/>
      <c r="E10" s="13">
        <v>100</v>
      </c>
      <c r="F10" s="13"/>
      <c r="G10" s="13"/>
      <c r="H10" s="13"/>
      <c r="I10" s="53"/>
    </row>
    <row r="11" s="17" customFormat="1" ht="21" customHeight="1" spans="1:9">
      <c r="A11" s="34"/>
      <c r="B11" s="13" t="s">
        <v>22</v>
      </c>
      <c r="C11" s="29"/>
      <c r="D11" s="30"/>
      <c r="E11" s="13"/>
      <c r="F11" s="13"/>
      <c r="G11" s="13"/>
      <c r="H11" s="13"/>
      <c r="I11" s="53"/>
    </row>
    <row r="12" s="18" customFormat="1" ht="36.95" customHeight="1" spans="1:9">
      <c r="A12" s="13" t="s">
        <v>23</v>
      </c>
      <c r="B12" s="35" t="s">
        <v>24</v>
      </c>
      <c r="C12" s="35"/>
      <c r="D12" s="35"/>
      <c r="E12" s="35"/>
      <c r="F12" s="35"/>
      <c r="G12" s="35"/>
      <c r="H12" s="35"/>
      <c r="I12" s="54"/>
    </row>
    <row r="13" s="18" customFormat="1" ht="33" customHeight="1" spans="1:9">
      <c r="A13" s="13" t="s">
        <v>25</v>
      </c>
      <c r="B13" s="13" t="s">
        <v>26</v>
      </c>
      <c r="C13" s="13"/>
      <c r="D13" s="13"/>
      <c r="E13" s="13"/>
      <c r="F13" s="13"/>
      <c r="G13" s="13"/>
      <c r="H13" s="13"/>
      <c r="I13" s="54"/>
    </row>
    <row r="14" s="14" customFormat="1" ht="36" customHeight="1" spans="1:9">
      <c r="A14" s="13" t="s">
        <v>27</v>
      </c>
      <c r="B14" s="36" t="s">
        <v>28</v>
      </c>
      <c r="C14" s="37"/>
      <c r="D14" s="37"/>
      <c r="E14" s="37"/>
      <c r="F14" s="37"/>
      <c r="G14" s="37"/>
      <c r="H14" s="38"/>
      <c r="I14" s="50"/>
    </row>
    <row r="15" s="14" customFormat="1" ht="27.95" customHeight="1" spans="1:9">
      <c r="A15" s="39" t="s">
        <v>29</v>
      </c>
      <c r="B15" s="13" t="s">
        <v>30</v>
      </c>
      <c r="C15" s="13" t="s">
        <v>31</v>
      </c>
      <c r="D15" s="13" t="s">
        <v>32</v>
      </c>
      <c r="E15" s="13" t="s">
        <v>33</v>
      </c>
      <c r="F15" s="13" t="s">
        <v>34</v>
      </c>
      <c r="G15" s="13" t="s">
        <v>35</v>
      </c>
      <c r="H15" s="12" t="s">
        <v>36</v>
      </c>
      <c r="I15" s="50"/>
    </row>
    <row r="16" s="14" customFormat="1" ht="21" customHeight="1" spans="1:9">
      <c r="A16" s="39"/>
      <c r="B16" s="26" t="s">
        <v>37</v>
      </c>
      <c r="C16" s="26" t="s">
        <v>38</v>
      </c>
      <c r="D16" s="13" t="s">
        <v>39</v>
      </c>
      <c r="E16" s="13" t="s">
        <v>40</v>
      </c>
      <c r="F16" s="40">
        <v>8000</v>
      </c>
      <c r="G16" s="41" t="s">
        <v>41</v>
      </c>
      <c r="H16" s="13"/>
      <c r="I16" s="50"/>
    </row>
    <row r="17" s="14" customFormat="1" ht="18" customHeight="1" spans="1:9">
      <c r="A17" s="39"/>
      <c r="B17" s="28"/>
      <c r="C17" s="28"/>
      <c r="D17" s="13" t="s">
        <v>42</v>
      </c>
      <c r="E17" s="9" t="s">
        <v>40</v>
      </c>
      <c r="F17" s="40">
        <v>200</v>
      </c>
      <c r="G17" s="41" t="s">
        <v>43</v>
      </c>
      <c r="H17" s="9"/>
      <c r="I17" s="50"/>
    </row>
    <row r="18" s="14" customFormat="1" ht="21" customHeight="1" spans="1:9">
      <c r="A18" s="39"/>
      <c r="B18" s="28"/>
      <c r="C18" s="26" t="s">
        <v>44</v>
      </c>
      <c r="D18" s="13" t="s">
        <v>45</v>
      </c>
      <c r="E18" s="9" t="s">
        <v>46</v>
      </c>
      <c r="F18" s="42">
        <v>100</v>
      </c>
      <c r="G18" s="7" t="s">
        <v>47</v>
      </c>
      <c r="H18" s="9"/>
      <c r="I18" s="50"/>
    </row>
    <row r="19" s="14" customFormat="1" ht="21" customHeight="1" spans="1:9">
      <c r="A19" s="39"/>
      <c r="B19" s="28"/>
      <c r="C19" s="34"/>
      <c r="D19" s="13" t="s">
        <v>48</v>
      </c>
      <c r="E19" s="9" t="s">
        <v>46</v>
      </c>
      <c r="F19" s="42">
        <v>100</v>
      </c>
      <c r="G19" s="7" t="s">
        <v>47</v>
      </c>
      <c r="H19" s="9"/>
      <c r="I19" s="50"/>
    </row>
    <row r="20" s="14" customFormat="1" ht="21" customHeight="1" spans="1:9">
      <c r="A20" s="39"/>
      <c r="B20" s="28"/>
      <c r="C20" s="13" t="s">
        <v>49</v>
      </c>
      <c r="D20" s="9" t="s">
        <v>50</v>
      </c>
      <c r="E20" s="9" t="s">
        <v>46</v>
      </c>
      <c r="F20" s="42">
        <v>100</v>
      </c>
      <c r="G20" s="7" t="s">
        <v>47</v>
      </c>
      <c r="H20" s="9"/>
      <c r="I20" s="50"/>
    </row>
    <row r="21" s="14" customFormat="1" ht="21" customHeight="1" spans="1:9">
      <c r="A21" s="39"/>
      <c r="B21" s="28"/>
      <c r="C21" s="34" t="s">
        <v>51</v>
      </c>
      <c r="D21" s="9" t="s">
        <v>52</v>
      </c>
      <c r="E21" s="9" t="s">
        <v>46</v>
      </c>
      <c r="F21" s="42">
        <v>100</v>
      </c>
      <c r="G21" s="7" t="s">
        <v>47</v>
      </c>
      <c r="H21" s="9" t="s">
        <v>53</v>
      </c>
      <c r="I21" s="50"/>
    </row>
    <row r="22" s="14" customFormat="1" ht="21" customHeight="1" spans="1:9">
      <c r="A22" s="39"/>
      <c r="B22" s="26" t="s">
        <v>54</v>
      </c>
      <c r="C22" s="13" t="s">
        <v>55</v>
      </c>
      <c r="D22" s="13" t="s">
        <v>56</v>
      </c>
      <c r="E22" s="13" t="s">
        <v>57</v>
      </c>
      <c r="F22" s="13" t="s">
        <v>58</v>
      </c>
      <c r="G22" s="12"/>
      <c r="H22" s="35"/>
      <c r="I22" s="50"/>
    </row>
    <row r="23" s="14" customFormat="1" ht="21" customHeight="1" spans="1:9">
      <c r="A23" s="39"/>
      <c r="B23" s="28"/>
      <c r="C23" s="13"/>
      <c r="D23" s="13" t="s">
        <v>59</v>
      </c>
      <c r="E23" s="13" t="s">
        <v>57</v>
      </c>
      <c r="F23" s="13" t="s">
        <v>58</v>
      </c>
      <c r="G23" s="12"/>
      <c r="H23" s="35"/>
      <c r="I23" s="50"/>
    </row>
    <row r="24" s="14" customFormat="1" ht="31" customHeight="1" spans="1:9">
      <c r="A24" s="39"/>
      <c r="B24" s="28"/>
      <c r="C24" s="13"/>
      <c r="D24" s="13" t="s">
        <v>60</v>
      </c>
      <c r="E24" s="13" t="s">
        <v>57</v>
      </c>
      <c r="F24" s="13" t="s">
        <v>58</v>
      </c>
      <c r="G24" s="12"/>
      <c r="H24" s="35"/>
      <c r="I24" s="50"/>
    </row>
    <row r="25" s="14" customFormat="1" ht="29" customHeight="1" spans="1:9">
      <c r="A25" s="39"/>
      <c r="B25" s="34"/>
      <c r="C25" s="26" t="s">
        <v>61</v>
      </c>
      <c r="D25" s="13" t="s">
        <v>62</v>
      </c>
      <c r="E25" s="13" t="s">
        <v>40</v>
      </c>
      <c r="F25" s="13">
        <v>1</v>
      </c>
      <c r="G25" s="12" t="s">
        <v>63</v>
      </c>
      <c r="H25" s="35"/>
      <c r="I25" s="50"/>
    </row>
    <row r="26" s="14" customFormat="1" ht="29" customHeight="1" spans="1:9">
      <c r="A26" s="39"/>
      <c r="B26" s="13" t="s">
        <v>64</v>
      </c>
      <c r="C26" s="13" t="s">
        <v>65</v>
      </c>
      <c r="D26" s="43" t="s">
        <v>66</v>
      </c>
      <c r="E26" s="13" t="s">
        <v>40</v>
      </c>
      <c r="F26" s="44">
        <v>98</v>
      </c>
      <c r="G26" s="12" t="s">
        <v>47</v>
      </c>
      <c r="H26" s="35"/>
      <c r="I26" s="50"/>
    </row>
    <row r="27" s="19" customFormat="1" ht="12" spans="1:9">
      <c r="A27" s="45" t="s">
        <v>67</v>
      </c>
      <c r="B27" s="45"/>
      <c r="C27" s="45"/>
      <c r="D27" s="46" t="s">
        <v>68</v>
      </c>
      <c r="E27" s="46"/>
      <c r="F27" s="46" t="s">
        <v>69</v>
      </c>
      <c r="G27" s="46"/>
      <c r="H27" s="46"/>
      <c r="I27" s="55"/>
    </row>
    <row r="28" s="14" customFormat="1" ht="12" spans="9:9">
      <c r="I28" s="50"/>
    </row>
    <row r="29" s="14" customFormat="1" ht="53" customHeight="1" spans="1:9">
      <c r="A29" s="47" t="s">
        <v>70</v>
      </c>
      <c r="B29" s="47"/>
      <c r="C29" s="47"/>
      <c r="D29" s="47"/>
      <c r="E29" s="48" t="s">
        <v>71</v>
      </c>
      <c r="F29" s="48"/>
      <c r="G29" s="48"/>
      <c r="H29" s="49"/>
      <c r="I29" s="49"/>
    </row>
    <row r="30" s="14" customFormat="1" ht="12" spans="9:9">
      <c r="I30" s="50"/>
    </row>
    <row r="31" s="14" customFormat="1" ht="12" spans="9:9">
      <c r="I31" s="50"/>
    </row>
    <row r="32" s="14" customFormat="1" ht="12" spans="9:9">
      <c r="I32" s="50"/>
    </row>
    <row r="33" s="14" customFormat="1" ht="12" spans="9:9">
      <c r="I33" s="50"/>
    </row>
  </sheetData>
  <sheetProtection formatCells="0" formatRows="0" insertRows="0" insertColumns="0" insertHyperlinks="0" deleteColumns="0" deleteRows="0" sort="0" autoFilter="0" pivotTables="0"/>
  <protectedRanges>
    <protectedRange sqref="E22:E28 G22:H28 F25:F28 A22:C28 A1:B21 C1:C20 D1:H18 D19:F19 H19 D20:H21 G19 D25 D27:D28" name="区域1"/>
    <protectedRange sqref="A29:H29" name="区域1_1"/>
  </protectedRanges>
  <mergeCells count="38">
    <mergeCell ref="A1:H1"/>
    <mergeCell ref="A2:H2"/>
    <mergeCell ref="A3:D3"/>
    <mergeCell ref="F3:H3"/>
    <mergeCell ref="B4:C4"/>
    <mergeCell ref="D4:H4"/>
    <mergeCell ref="B5:C5"/>
    <mergeCell ref="D5:H5"/>
    <mergeCell ref="B6:C6"/>
    <mergeCell ref="D6:E6"/>
    <mergeCell ref="F6:G6"/>
    <mergeCell ref="B7:C7"/>
    <mergeCell ref="D7:E7"/>
    <mergeCell ref="F7:G7"/>
    <mergeCell ref="B8:D8"/>
    <mergeCell ref="E8:H8"/>
    <mergeCell ref="C9:D9"/>
    <mergeCell ref="E9:H9"/>
    <mergeCell ref="C10:D10"/>
    <mergeCell ref="E10:H10"/>
    <mergeCell ref="C11:D11"/>
    <mergeCell ref="E11:H11"/>
    <mergeCell ref="B12:H12"/>
    <mergeCell ref="B13:H13"/>
    <mergeCell ref="B14:H14"/>
    <mergeCell ref="A27:C27"/>
    <mergeCell ref="D27:E27"/>
    <mergeCell ref="F27:H27"/>
    <mergeCell ref="A29:D29"/>
    <mergeCell ref="E29:G29"/>
    <mergeCell ref="A4:A7"/>
    <mergeCell ref="A8:A11"/>
    <mergeCell ref="A15:A26"/>
    <mergeCell ref="B16:B21"/>
    <mergeCell ref="B22:B25"/>
    <mergeCell ref="C16:C17"/>
    <mergeCell ref="C18:C19"/>
    <mergeCell ref="C22:C24"/>
  </mergeCells>
  <dataValidations count="8">
    <dataValidation type="list" allowBlank="1" showInputMessage="1" showErrorMessage="1" sqref="D6">
      <formula1>"部门项目,县委、县政府确定项目,其他项目"</formula1>
    </dataValidation>
    <dataValidation allowBlank="1" showInputMessage="1" showErrorMessage="1" sqref="F6:G6"/>
    <dataValidation type="list" allowBlank="1" showInputMessage="1" showErrorMessage="1" sqref="H6">
      <formula1>"是,否"</formula1>
    </dataValidation>
    <dataValidation type="list" allowBlank="1" showInputMessage="1" showErrorMessage="1" sqref="D7:E7">
      <formula1>"基本建设类,行政事业类,其他专项类"</formula1>
    </dataValidation>
    <dataValidation type="list" allowBlank="1" showInputMessage="1" showErrorMessage="1" sqref="H7">
      <formula1>"新增项目,续建项目,常年性项目"</formula1>
    </dataValidation>
    <dataValidation type="list" allowBlank="1" showInputMessage="1" showErrorMessage="1" sqref="C9:D9">
      <formula1>"中央资金,省级资金,州级资金"</formula1>
    </dataValidation>
    <dataValidation type="list" allowBlank="1" showInputMessage="1" showErrorMessage="1" sqref="C10:D10">
      <formula1>"一般公共预算,政府性基金预算,社会保险基金预算,国有资本经营预算,纳入财政专户管理资金"</formula1>
    </dataValidation>
    <dataValidation type="list" allowBlank="1" showInputMessage="1" showErrorMessage="1" sqref="E16:E26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fitToWidth="0" orientation="portrait" verticalDpi="36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workbookViewId="0">
      <pane ySplit="3" topLeftCell="A4" activePane="bottomLeft" state="frozen"/>
      <selection/>
      <selection pane="bottomLeft" activeCell="L62" sqref="L62"/>
    </sheetView>
  </sheetViews>
  <sheetFormatPr defaultColWidth="9" defaultRowHeight="13.5" outlineLevelCol="6"/>
  <cols>
    <col min="1" max="1" width="4.81666666666667" style="3" customWidth="1"/>
    <col min="2" max="2" width="39.975" style="3" customWidth="1"/>
    <col min="3" max="3" width="8.09166666666667" style="3" customWidth="1"/>
    <col min="4" max="4" width="7.53333333333333" style="3" customWidth="1"/>
    <col min="5" max="5" width="7.18333333333333" style="3" customWidth="1"/>
    <col min="6" max="6" width="17.5166666666667" style="3" customWidth="1"/>
    <col min="7" max="7" width="4.81666666666667" style="3" customWidth="1"/>
    <col min="8" max="16384" width="9" style="3"/>
  </cols>
  <sheetData>
    <row r="1" ht="40.5" customHeight="1" spans="1:7">
      <c r="A1" s="4" t="s">
        <v>72</v>
      </c>
      <c r="B1" s="4"/>
      <c r="C1" s="4"/>
      <c r="D1" s="4"/>
      <c r="E1" s="4"/>
      <c r="F1" s="4"/>
      <c r="G1" s="4"/>
    </row>
    <row r="2" s="1" customFormat="1" ht="18" customHeight="1" spans="1:7">
      <c r="A2" s="5"/>
      <c r="B2" s="5"/>
      <c r="C2" s="5"/>
      <c r="D2" s="5"/>
      <c r="E2" s="5"/>
      <c r="F2" s="6" t="s">
        <v>73</v>
      </c>
      <c r="G2" s="5"/>
    </row>
    <row r="3" s="2" customFormat="1" ht="22" customHeight="1" spans="1:7">
      <c r="A3" s="7" t="s">
        <v>74</v>
      </c>
      <c r="B3" s="7" t="s">
        <v>75</v>
      </c>
      <c r="C3" s="7" t="s">
        <v>76</v>
      </c>
      <c r="D3" s="7" t="s">
        <v>77</v>
      </c>
      <c r="E3" s="7" t="s">
        <v>78</v>
      </c>
      <c r="F3" s="7" t="s">
        <v>79</v>
      </c>
      <c r="G3" s="7" t="s">
        <v>80</v>
      </c>
    </row>
    <row r="4" s="2" customFormat="1" ht="22" customHeight="1" spans="1:7">
      <c r="A4" s="7">
        <v>1</v>
      </c>
      <c r="B4" s="7" t="s">
        <v>81</v>
      </c>
      <c r="C4" s="7">
        <v>120</v>
      </c>
      <c r="D4" s="8" t="s">
        <v>82</v>
      </c>
      <c r="E4" s="9">
        <v>150</v>
      </c>
      <c r="F4" s="7">
        <f t="shared" ref="F4:F20" si="0">C4*E4</f>
        <v>18000</v>
      </c>
      <c r="G4" s="10"/>
    </row>
    <row r="5" s="2" customFormat="1" ht="22" customHeight="1" spans="1:7">
      <c r="A5" s="7">
        <v>2</v>
      </c>
      <c r="B5" s="7" t="s">
        <v>83</v>
      </c>
      <c r="C5" s="7">
        <v>49.32</v>
      </c>
      <c r="D5" s="8" t="s">
        <v>82</v>
      </c>
      <c r="E5" s="9">
        <v>150</v>
      </c>
      <c r="F5" s="7">
        <f t="shared" si="0"/>
        <v>7398</v>
      </c>
      <c r="G5" s="7"/>
    </row>
    <row r="6" s="2" customFormat="1" ht="22" customHeight="1" spans="1:7">
      <c r="A6" s="7">
        <v>3</v>
      </c>
      <c r="B6" s="7" t="s">
        <v>84</v>
      </c>
      <c r="C6" s="7">
        <v>1416.78</v>
      </c>
      <c r="D6" s="8" t="s">
        <v>82</v>
      </c>
      <c r="E6" s="9">
        <v>150</v>
      </c>
      <c r="F6" s="7">
        <f t="shared" si="0"/>
        <v>212517</v>
      </c>
      <c r="G6" s="10"/>
    </row>
    <row r="7" s="2" customFormat="1" ht="22" customHeight="1" spans="1:7">
      <c r="A7" s="7">
        <v>4</v>
      </c>
      <c r="B7" s="7" t="s">
        <v>85</v>
      </c>
      <c r="C7" s="7">
        <v>10.5</v>
      </c>
      <c r="D7" s="8" t="s">
        <v>82</v>
      </c>
      <c r="E7" s="9">
        <v>82</v>
      </c>
      <c r="F7" s="7">
        <f t="shared" si="0"/>
        <v>861</v>
      </c>
      <c r="G7" s="10"/>
    </row>
    <row r="8" s="2" customFormat="1" ht="22" customHeight="1" spans="1:7">
      <c r="A8" s="7">
        <v>5</v>
      </c>
      <c r="B8" s="7" t="s">
        <v>86</v>
      </c>
      <c r="C8" s="7">
        <v>20</v>
      </c>
      <c r="D8" s="8" t="s">
        <v>82</v>
      </c>
      <c r="E8" s="9">
        <v>150</v>
      </c>
      <c r="F8" s="7">
        <f t="shared" si="0"/>
        <v>3000</v>
      </c>
      <c r="G8" s="10"/>
    </row>
    <row r="9" s="2" customFormat="1" ht="22" customHeight="1" spans="1:7">
      <c r="A9" s="7">
        <v>6</v>
      </c>
      <c r="B9" s="7" t="s">
        <v>87</v>
      </c>
      <c r="C9" s="7">
        <v>8</v>
      </c>
      <c r="D9" s="8" t="s">
        <v>82</v>
      </c>
      <c r="E9" s="9">
        <v>150</v>
      </c>
      <c r="F9" s="7">
        <f t="shared" si="0"/>
        <v>1200</v>
      </c>
      <c r="G9" s="10"/>
    </row>
    <row r="10" s="2" customFormat="1" ht="22" customHeight="1" spans="1:7">
      <c r="A10" s="7">
        <v>7</v>
      </c>
      <c r="B10" s="7" t="s">
        <v>88</v>
      </c>
      <c r="C10" s="7">
        <v>16</v>
      </c>
      <c r="D10" s="8" t="s">
        <v>82</v>
      </c>
      <c r="E10" s="9">
        <v>150</v>
      </c>
      <c r="F10" s="7">
        <f t="shared" si="0"/>
        <v>2400</v>
      </c>
      <c r="G10" s="10"/>
    </row>
    <row r="11" s="2" customFormat="1" ht="22" customHeight="1" spans="1:7">
      <c r="A11" s="7">
        <v>8</v>
      </c>
      <c r="B11" s="7" t="s">
        <v>89</v>
      </c>
      <c r="C11" s="7">
        <v>80</v>
      </c>
      <c r="D11" s="8" t="s">
        <v>82</v>
      </c>
      <c r="E11" s="9">
        <v>150</v>
      </c>
      <c r="F11" s="7">
        <f t="shared" si="0"/>
        <v>12000</v>
      </c>
      <c r="G11" s="10"/>
    </row>
    <row r="12" s="2" customFormat="1" ht="22" customHeight="1" spans="1:7">
      <c r="A12" s="7">
        <v>9</v>
      </c>
      <c r="B12" s="7" t="s">
        <v>90</v>
      </c>
      <c r="C12" s="7">
        <v>60</v>
      </c>
      <c r="D12" s="8" t="s">
        <v>82</v>
      </c>
      <c r="E12" s="9">
        <v>150</v>
      </c>
      <c r="F12" s="7">
        <f t="shared" si="0"/>
        <v>9000</v>
      </c>
      <c r="G12" s="10"/>
    </row>
    <row r="13" s="2" customFormat="1" ht="22" customHeight="1" spans="1:7">
      <c r="A13" s="7">
        <v>10</v>
      </c>
      <c r="B13" s="7" t="s">
        <v>91</v>
      </c>
      <c r="C13" s="7">
        <v>200</v>
      </c>
      <c r="D13" s="8" t="s">
        <v>82</v>
      </c>
      <c r="E13" s="9">
        <v>150</v>
      </c>
      <c r="F13" s="7">
        <f t="shared" si="0"/>
        <v>30000</v>
      </c>
      <c r="G13" s="10"/>
    </row>
    <row r="14" s="2" customFormat="1" ht="22" customHeight="1" spans="1:7">
      <c r="A14" s="7">
        <v>11</v>
      </c>
      <c r="B14" s="7" t="s">
        <v>92</v>
      </c>
      <c r="C14" s="7">
        <v>42</v>
      </c>
      <c r="D14" s="7" t="s">
        <v>93</v>
      </c>
      <c r="E14" s="9">
        <v>400</v>
      </c>
      <c r="F14" s="7">
        <f t="shared" si="0"/>
        <v>16800</v>
      </c>
      <c r="G14" s="10"/>
    </row>
    <row r="15" s="2" customFormat="1" ht="22" customHeight="1" spans="1:7">
      <c r="A15" s="7">
        <v>12</v>
      </c>
      <c r="B15" s="7" t="s">
        <v>94</v>
      </c>
      <c r="C15" s="7">
        <v>35</v>
      </c>
      <c r="D15" s="8" t="s">
        <v>82</v>
      </c>
      <c r="E15" s="9">
        <v>60</v>
      </c>
      <c r="F15" s="7">
        <f t="shared" si="0"/>
        <v>2100</v>
      </c>
      <c r="G15" s="10"/>
    </row>
    <row r="16" s="2" customFormat="1" ht="22" customHeight="1" spans="1:7">
      <c r="A16" s="7">
        <v>13</v>
      </c>
      <c r="B16" s="9" t="s">
        <v>95</v>
      </c>
      <c r="C16" s="7">
        <v>1</v>
      </c>
      <c r="D16" s="7" t="s">
        <v>96</v>
      </c>
      <c r="E16" s="9">
        <v>300</v>
      </c>
      <c r="F16" s="7">
        <f t="shared" si="0"/>
        <v>300</v>
      </c>
      <c r="G16" s="10"/>
    </row>
    <row r="17" s="2" customFormat="1" ht="22" customHeight="1" spans="1:7">
      <c r="A17" s="7">
        <v>14</v>
      </c>
      <c r="B17" s="7" t="s">
        <v>97</v>
      </c>
      <c r="C17" s="7">
        <v>674</v>
      </c>
      <c r="D17" s="7" t="s">
        <v>98</v>
      </c>
      <c r="E17" s="9">
        <v>100</v>
      </c>
      <c r="F17" s="7">
        <f t="shared" si="0"/>
        <v>67400</v>
      </c>
      <c r="G17" s="10"/>
    </row>
    <row r="18" s="2" customFormat="1" ht="22" customHeight="1" spans="1:7">
      <c r="A18" s="7">
        <v>15</v>
      </c>
      <c r="B18" s="7" t="s">
        <v>99</v>
      </c>
      <c r="C18" s="7">
        <v>215</v>
      </c>
      <c r="D18" s="7" t="s">
        <v>98</v>
      </c>
      <c r="E18" s="9">
        <v>300</v>
      </c>
      <c r="F18" s="7">
        <f t="shared" si="0"/>
        <v>64500</v>
      </c>
      <c r="G18" s="10"/>
    </row>
    <row r="19" s="2" customFormat="1" ht="22" customHeight="1" spans="1:7">
      <c r="A19" s="7">
        <v>16</v>
      </c>
      <c r="B19" s="7" t="s">
        <v>100</v>
      </c>
      <c r="C19" s="7">
        <v>168</v>
      </c>
      <c r="D19" s="7" t="s">
        <v>96</v>
      </c>
      <c r="E19" s="9">
        <v>80</v>
      </c>
      <c r="F19" s="7">
        <f t="shared" si="0"/>
        <v>13440</v>
      </c>
      <c r="G19" s="10"/>
    </row>
    <row r="20" s="2" customFormat="1" ht="22" customHeight="1" spans="1:7">
      <c r="A20" s="7">
        <v>17</v>
      </c>
      <c r="B20" s="7" t="s">
        <v>101</v>
      </c>
      <c r="C20" s="7">
        <v>21</v>
      </c>
      <c r="D20" s="7" t="s">
        <v>98</v>
      </c>
      <c r="E20" s="9">
        <v>3000</v>
      </c>
      <c r="F20" s="7">
        <f t="shared" si="0"/>
        <v>63000</v>
      </c>
      <c r="G20" s="10"/>
    </row>
    <row r="21" s="2" customFormat="1" ht="22" customHeight="1" spans="1:7">
      <c r="A21" s="7">
        <v>19</v>
      </c>
      <c r="B21" s="7" t="s">
        <v>102</v>
      </c>
      <c r="C21" s="7">
        <v>71</v>
      </c>
      <c r="D21" s="7" t="s">
        <v>98</v>
      </c>
      <c r="E21" s="9">
        <v>110</v>
      </c>
      <c r="F21" s="7">
        <f t="shared" ref="F21:F63" si="1">C21*E21</f>
        <v>7810</v>
      </c>
      <c r="G21" s="10"/>
    </row>
    <row r="22" s="2" customFormat="1" ht="22" customHeight="1" spans="1:7">
      <c r="A22" s="7">
        <v>20</v>
      </c>
      <c r="B22" s="7" t="s">
        <v>103</v>
      </c>
      <c r="C22" s="7">
        <v>2</v>
      </c>
      <c r="D22" s="7" t="s">
        <v>96</v>
      </c>
      <c r="E22" s="9">
        <v>6800</v>
      </c>
      <c r="F22" s="7">
        <f t="shared" si="1"/>
        <v>13600</v>
      </c>
      <c r="G22" s="10"/>
    </row>
    <row r="23" s="2" customFormat="1" ht="22" customHeight="1" spans="1:7">
      <c r="A23" s="7">
        <v>21</v>
      </c>
      <c r="B23" s="7" t="s">
        <v>104</v>
      </c>
      <c r="C23" s="7">
        <v>9</v>
      </c>
      <c r="D23" s="7" t="s">
        <v>93</v>
      </c>
      <c r="E23" s="9">
        <v>120</v>
      </c>
      <c r="F23" s="7">
        <f t="shared" si="1"/>
        <v>1080</v>
      </c>
      <c r="G23" s="10"/>
    </row>
    <row r="24" s="2" customFormat="1" ht="22" customHeight="1" spans="1:7">
      <c r="A24" s="7">
        <v>22</v>
      </c>
      <c r="B24" s="7" t="s">
        <v>105</v>
      </c>
      <c r="C24" s="7">
        <v>6</v>
      </c>
      <c r="D24" s="7" t="s">
        <v>96</v>
      </c>
      <c r="E24" s="9">
        <v>2100</v>
      </c>
      <c r="F24" s="7">
        <f t="shared" si="1"/>
        <v>12600</v>
      </c>
      <c r="G24" s="10"/>
    </row>
    <row r="25" s="2" customFormat="1" ht="22" customHeight="1" spans="1:7">
      <c r="A25" s="7">
        <v>23</v>
      </c>
      <c r="B25" s="7" t="s">
        <v>106</v>
      </c>
      <c r="C25" s="7">
        <v>19</v>
      </c>
      <c r="D25" s="7" t="s">
        <v>96</v>
      </c>
      <c r="E25" s="9">
        <v>15</v>
      </c>
      <c r="F25" s="7">
        <f t="shared" si="1"/>
        <v>285</v>
      </c>
      <c r="G25" s="10"/>
    </row>
    <row r="26" s="2" customFormat="1" ht="22" customHeight="1" spans="1:7">
      <c r="A26" s="7">
        <v>24</v>
      </c>
      <c r="B26" s="7" t="s">
        <v>107</v>
      </c>
      <c r="C26" s="7">
        <v>10</v>
      </c>
      <c r="D26" s="7" t="s">
        <v>108</v>
      </c>
      <c r="E26" s="9">
        <v>130</v>
      </c>
      <c r="F26" s="7">
        <f t="shared" si="1"/>
        <v>1300</v>
      </c>
      <c r="G26" s="10"/>
    </row>
    <row r="27" s="2" customFormat="1" ht="22" customHeight="1" spans="1:7">
      <c r="A27" s="7">
        <v>25</v>
      </c>
      <c r="B27" s="7" t="s">
        <v>109</v>
      </c>
      <c r="C27" s="7">
        <v>20</v>
      </c>
      <c r="D27" s="7" t="s">
        <v>93</v>
      </c>
      <c r="E27" s="9">
        <v>15</v>
      </c>
      <c r="F27" s="7">
        <f t="shared" si="1"/>
        <v>300</v>
      </c>
      <c r="G27" s="10"/>
    </row>
    <row r="28" s="2" customFormat="1" ht="22" customHeight="1" spans="1:7">
      <c r="A28" s="7">
        <v>26</v>
      </c>
      <c r="B28" s="7" t="s">
        <v>110</v>
      </c>
      <c r="C28" s="7">
        <v>2</v>
      </c>
      <c r="D28" s="7" t="s">
        <v>111</v>
      </c>
      <c r="E28" s="9">
        <v>500</v>
      </c>
      <c r="F28" s="7">
        <f t="shared" si="1"/>
        <v>1000</v>
      </c>
      <c r="G28" s="10"/>
    </row>
    <row r="29" s="2" customFormat="1" ht="22" customHeight="1" spans="1:7">
      <c r="A29" s="7">
        <v>27</v>
      </c>
      <c r="B29" s="7" t="s">
        <v>112</v>
      </c>
      <c r="C29" s="7">
        <v>15.5</v>
      </c>
      <c r="D29" s="8" t="s">
        <v>82</v>
      </c>
      <c r="E29" s="9">
        <v>150</v>
      </c>
      <c r="F29" s="7">
        <f t="shared" si="1"/>
        <v>2325</v>
      </c>
      <c r="G29" s="10"/>
    </row>
    <row r="30" s="2" customFormat="1" ht="22" customHeight="1" spans="1:7">
      <c r="A30" s="7">
        <v>28</v>
      </c>
      <c r="B30" s="7" t="s">
        <v>113</v>
      </c>
      <c r="C30" s="7">
        <v>37</v>
      </c>
      <c r="D30" s="7" t="s">
        <v>93</v>
      </c>
      <c r="E30" s="9">
        <v>100</v>
      </c>
      <c r="F30" s="7">
        <f t="shared" si="1"/>
        <v>3700</v>
      </c>
      <c r="G30" s="10"/>
    </row>
    <row r="31" s="2" customFormat="1" ht="22" customHeight="1" spans="1:7">
      <c r="A31" s="7">
        <v>29</v>
      </c>
      <c r="B31" s="9" t="s">
        <v>114</v>
      </c>
      <c r="C31" s="7">
        <v>57</v>
      </c>
      <c r="D31" s="7" t="s">
        <v>115</v>
      </c>
      <c r="E31" s="9">
        <v>40</v>
      </c>
      <c r="F31" s="7">
        <f t="shared" si="1"/>
        <v>2280</v>
      </c>
      <c r="G31" s="10"/>
    </row>
    <row r="32" s="2" customFormat="1" ht="22" customHeight="1" spans="1:7">
      <c r="A32" s="7">
        <v>30</v>
      </c>
      <c r="B32" s="7" t="s">
        <v>116</v>
      </c>
      <c r="C32" s="7">
        <v>401.1</v>
      </c>
      <c r="D32" s="8" t="s">
        <v>82</v>
      </c>
      <c r="E32" s="9">
        <v>130</v>
      </c>
      <c r="F32" s="7">
        <f t="shared" si="1"/>
        <v>52143</v>
      </c>
      <c r="G32" s="10"/>
    </row>
    <row r="33" s="2" customFormat="1" ht="22" customHeight="1" spans="1:7">
      <c r="A33" s="7">
        <v>31</v>
      </c>
      <c r="B33" s="7" t="s">
        <v>117</v>
      </c>
      <c r="C33" s="7">
        <v>1056</v>
      </c>
      <c r="D33" s="7" t="s">
        <v>98</v>
      </c>
      <c r="E33" s="9">
        <v>60</v>
      </c>
      <c r="F33" s="7">
        <f t="shared" si="1"/>
        <v>63360</v>
      </c>
      <c r="G33" s="10"/>
    </row>
    <row r="34" s="2" customFormat="1" ht="22" customHeight="1" spans="1:7">
      <c r="A34" s="7">
        <v>33</v>
      </c>
      <c r="B34" s="7" t="s">
        <v>118</v>
      </c>
      <c r="C34" s="7">
        <v>122</v>
      </c>
      <c r="D34" s="7" t="s">
        <v>115</v>
      </c>
      <c r="E34" s="9">
        <v>60</v>
      </c>
      <c r="F34" s="7">
        <f t="shared" si="1"/>
        <v>7320</v>
      </c>
      <c r="G34" s="10"/>
    </row>
    <row r="35" s="2" customFormat="1" ht="22" customHeight="1" spans="1:7">
      <c r="A35" s="7">
        <v>34</v>
      </c>
      <c r="B35" s="7" t="s">
        <v>119</v>
      </c>
      <c r="C35" s="7">
        <v>12</v>
      </c>
      <c r="D35" s="7" t="s">
        <v>98</v>
      </c>
      <c r="E35" s="9">
        <v>70</v>
      </c>
      <c r="F35" s="7">
        <f t="shared" si="1"/>
        <v>840</v>
      </c>
      <c r="G35" s="10"/>
    </row>
    <row r="36" s="2" customFormat="1" ht="22" customHeight="1" spans="1:7">
      <c r="A36" s="7">
        <v>35</v>
      </c>
      <c r="B36" s="7" t="s">
        <v>120</v>
      </c>
      <c r="C36" s="7">
        <v>318.3</v>
      </c>
      <c r="D36" s="8" t="s">
        <v>82</v>
      </c>
      <c r="E36" s="9">
        <v>150</v>
      </c>
      <c r="F36" s="7">
        <f t="shared" si="1"/>
        <v>47745</v>
      </c>
      <c r="G36" s="10"/>
    </row>
    <row r="37" s="2" customFormat="1" ht="22" customHeight="1" spans="1:7">
      <c r="A37" s="7">
        <v>36</v>
      </c>
      <c r="B37" s="7" t="s">
        <v>121</v>
      </c>
      <c r="C37" s="7">
        <v>2</v>
      </c>
      <c r="D37" s="7" t="s">
        <v>96</v>
      </c>
      <c r="E37" s="9">
        <v>3400</v>
      </c>
      <c r="F37" s="7">
        <f t="shared" si="1"/>
        <v>6800</v>
      </c>
      <c r="G37" s="10"/>
    </row>
    <row r="38" s="2" customFormat="1" ht="22" customHeight="1" spans="1:7">
      <c r="A38" s="7">
        <v>37</v>
      </c>
      <c r="B38" s="7" t="s">
        <v>122</v>
      </c>
      <c r="C38" s="7">
        <v>7</v>
      </c>
      <c r="D38" s="7" t="s">
        <v>115</v>
      </c>
      <c r="E38" s="9">
        <v>50</v>
      </c>
      <c r="F38" s="7">
        <f t="shared" si="1"/>
        <v>350</v>
      </c>
      <c r="G38" s="10"/>
    </row>
    <row r="39" s="2" customFormat="1" ht="22" customHeight="1" spans="1:7">
      <c r="A39" s="7">
        <v>38</v>
      </c>
      <c r="B39" s="7" t="s">
        <v>123</v>
      </c>
      <c r="C39" s="7">
        <v>200</v>
      </c>
      <c r="D39" s="8" t="s">
        <v>82</v>
      </c>
      <c r="E39" s="9">
        <v>30</v>
      </c>
      <c r="F39" s="7">
        <f t="shared" si="1"/>
        <v>6000</v>
      </c>
      <c r="G39" s="10"/>
    </row>
    <row r="40" s="2" customFormat="1" ht="22" customHeight="1" spans="1:7">
      <c r="A40" s="7">
        <v>39</v>
      </c>
      <c r="B40" s="9" t="s">
        <v>124</v>
      </c>
      <c r="C40" s="7">
        <v>31</v>
      </c>
      <c r="D40" s="7" t="s">
        <v>93</v>
      </c>
      <c r="E40" s="9">
        <v>89</v>
      </c>
      <c r="F40" s="7">
        <f t="shared" si="1"/>
        <v>2759</v>
      </c>
      <c r="G40" s="10"/>
    </row>
    <row r="41" s="2" customFormat="1" ht="22" customHeight="1" spans="1:7">
      <c r="A41" s="7">
        <v>40</v>
      </c>
      <c r="B41" s="7" t="s">
        <v>125</v>
      </c>
      <c r="C41" s="7">
        <v>20</v>
      </c>
      <c r="D41" s="8" t="s">
        <v>82</v>
      </c>
      <c r="E41" s="9">
        <v>150</v>
      </c>
      <c r="F41" s="7">
        <f t="shared" si="1"/>
        <v>3000</v>
      </c>
      <c r="G41" s="10"/>
    </row>
    <row r="42" s="2" customFormat="1" ht="22" customHeight="1" spans="1:7">
      <c r="A42" s="7">
        <v>41</v>
      </c>
      <c r="B42" s="9" t="s">
        <v>126</v>
      </c>
      <c r="C42" s="7">
        <v>30</v>
      </c>
      <c r="D42" s="7" t="s">
        <v>93</v>
      </c>
      <c r="E42" s="9">
        <v>89</v>
      </c>
      <c r="F42" s="7">
        <f t="shared" si="1"/>
        <v>2670</v>
      </c>
      <c r="G42" s="10"/>
    </row>
    <row r="43" s="2" customFormat="1" ht="22" customHeight="1" spans="1:7">
      <c r="A43" s="7">
        <v>42</v>
      </c>
      <c r="B43" s="7" t="s">
        <v>127</v>
      </c>
      <c r="C43" s="7">
        <v>200</v>
      </c>
      <c r="D43" s="8" t="s">
        <v>82</v>
      </c>
      <c r="E43" s="9">
        <v>130</v>
      </c>
      <c r="F43" s="7">
        <f t="shared" si="1"/>
        <v>26000</v>
      </c>
      <c r="G43" s="10"/>
    </row>
    <row r="44" s="2" customFormat="1" ht="22" customHeight="1" spans="1:7">
      <c r="A44" s="7">
        <v>43</v>
      </c>
      <c r="B44" s="7" t="s">
        <v>128</v>
      </c>
      <c r="C44" s="7">
        <v>100</v>
      </c>
      <c r="D44" s="8" t="s">
        <v>82</v>
      </c>
      <c r="E44" s="9">
        <v>150</v>
      </c>
      <c r="F44" s="7">
        <f t="shared" si="1"/>
        <v>15000</v>
      </c>
      <c r="G44" s="10"/>
    </row>
    <row r="45" s="2" customFormat="1" ht="22" customHeight="1" spans="1:7">
      <c r="A45" s="7">
        <v>44</v>
      </c>
      <c r="B45" s="7" t="s">
        <v>129</v>
      </c>
      <c r="C45" s="7">
        <v>16</v>
      </c>
      <c r="D45" s="7" t="s">
        <v>98</v>
      </c>
      <c r="E45" s="9">
        <v>80</v>
      </c>
      <c r="F45" s="7">
        <f t="shared" si="1"/>
        <v>1280</v>
      </c>
      <c r="G45" s="10"/>
    </row>
    <row r="46" s="2" customFormat="1" ht="22" customHeight="1" spans="1:7">
      <c r="A46" s="7">
        <v>45</v>
      </c>
      <c r="B46" s="7" t="s">
        <v>130</v>
      </c>
      <c r="C46" s="7">
        <v>50</v>
      </c>
      <c r="D46" s="7" t="s">
        <v>98</v>
      </c>
      <c r="E46" s="9">
        <v>260</v>
      </c>
      <c r="F46" s="7">
        <f t="shared" si="1"/>
        <v>13000</v>
      </c>
      <c r="G46" s="10"/>
    </row>
    <row r="47" s="2" customFormat="1" ht="22" customHeight="1" spans="1:7">
      <c r="A47" s="7">
        <v>46</v>
      </c>
      <c r="B47" s="7" t="s">
        <v>131</v>
      </c>
      <c r="C47" s="7">
        <v>19</v>
      </c>
      <c r="D47" s="7" t="s">
        <v>98</v>
      </c>
      <c r="E47" s="9">
        <v>150</v>
      </c>
      <c r="F47" s="7">
        <f t="shared" si="1"/>
        <v>2850</v>
      </c>
      <c r="G47" s="10"/>
    </row>
    <row r="48" s="2" customFormat="1" ht="22" customHeight="1" spans="1:7">
      <c r="A48" s="7">
        <v>47</v>
      </c>
      <c r="B48" s="7" t="s">
        <v>132</v>
      </c>
      <c r="C48" s="7">
        <v>28</v>
      </c>
      <c r="D48" s="11" t="s">
        <v>93</v>
      </c>
      <c r="E48" s="7">
        <v>89</v>
      </c>
      <c r="F48" s="7">
        <f t="shared" si="1"/>
        <v>2492</v>
      </c>
      <c r="G48" s="10"/>
    </row>
    <row r="49" s="2" customFormat="1" ht="22" customHeight="1" spans="1:7">
      <c r="A49" s="7">
        <v>48</v>
      </c>
      <c r="B49" s="7" t="s">
        <v>133</v>
      </c>
      <c r="C49" s="7">
        <v>31</v>
      </c>
      <c r="D49" s="7" t="s">
        <v>93</v>
      </c>
      <c r="E49" s="7">
        <v>89</v>
      </c>
      <c r="F49" s="7">
        <f t="shared" si="1"/>
        <v>2759</v>
      </c>
      <c r="G49" s="10"/>
    </row>
    <row r="50" s="2" customFormat="1" ht="22" customHeight="1" spans="1:7">
      <c r="A50" s="7">
        <v>49</v>
      </c>
      <c r="B50" s="7" t="s">
        <v>134</v>
      </c>
      <c r="C50" s="7">
        <v>33</v>
      </c>
      <c r="D50" s="7" t="s">
        <v>93</v>
      </c>
      <c r="E50" s="7">
        <v>89</v>
      </c>
      <c r="F50" s="7">
        <f t="shared" si="1"/>
        <v>2937</v>
      </c>
      <c r="G50" s="10"/>
    </row>
    <row r="51" s="2" customFormat="1" ht="22" customHeight="1" spans="1:7">
      <c r="A51" s="7">
        <v>50</v>
      </c>
      <c r="B51" s="7" t="s">
        <v>135</v>
      </c>
      <c r="C51" s="7">
        <v>82</v>
      </c>
      <c r="D51" s="7" t="s">
        <v>98</v>
      </c>
      <c r="E51" s="7">
        <v>50</v>
      </c>
      <c r="F51" s="7">
        <f t="shared" si="1"/>
        <v>4100</v>
      </c>
      <c r="G51" s="10"/>
    </row>
    <row r="52" s="2" customFormat="1" ht="22" customHeight="1" spans="1:7">
      <c r="A52" s="7">
        <v>51</v>
      </c>
      <c r="B52" s="7" t="s">
        <v>136</v>
      </c>
      <c r="C52" s="7">
        <v>250</v>
      </c>
      <c r="D52" s="8" t="s">
        <v>82</v>
      </c>
      <c r="E52" s="7">
        <v>210</v>
      </c>
      <c r="F52" s="7">
        <f t="shared" si="1"/>
        <v>52500</v>
      </c>
      <c r="G52" s="10"/>
    </row>
    <row r="53" s="2" customFormat="1" ht="22" customHeight="1" spans="1:7">
      <c r="A53" s="7">
        <v>52</v>
      </c>
      <c r="B53" s="7" t="s">
        <v>137</v>
      </c>
      <c r="C53" s="7">
        <v>200</v>
      </c>
      <c r="D53" s="8" t="s">
        <v>82</v>
      </c>
      <c r="E53" s="7">
        <v>150</v>
      </c>
      <c r="F53" s="7">
        <f t="shared" si="1"/>
        <v>30000</v>
      </c>
      <c r="G53" s="10"/>
    </row>
    <row r="54" s="2" customFormat="1" ht="22" customHeight="1" spans="1:7">
      <c r="A54" s="7">
        <v>53</v>
      </c>
      <c r="B54" s="7" t="s">
        <v>138</v>
      </c>
      <c r="C54" s="7">
        <v>300</v>
      </c>
      <c r="D54" s="8" t="s">
        <v>82</v>
      </c>
      <c r="E54" s="7">
        <v>150</v>
      </c>
      <c r="F54" s="7">
        <f t="shared" si="1"/>
        <v>45000</v>
      </c>
      <c r="G54" s="10"/>
    </row>
    <row r="55" s="2" customFormat="1" ht="22" customHeight="1" spans="1:7">
      <c r="A55" s="7">
        <v>54</v>
      </c>
      <c r="B55" s="12" t="s">
        <v>139</v>
      </c>
      <c r="C55" s="13">
        <v>20</v>
      </c>
      <c r="D55" s="8" t="s">
        <v>82</v>
      </c>
      <c r="E55" s="7">
        <v>77</v>
      </c>
      <c r="F55" s="7">
        <f t="shared" si="1"/>
        <v>1540</v>
      </c>
      <c r="G55" s="10"/>
    </row>
    <row r="56" s="2" customFormat="1" ht="22" customHeight="1" spans="1:7">
      <c r="A56" s="7">
        <v>55</v>
      </c>
      <c r="B56" s="12" t="s">
        <v>140</v>
      </c>
      <c r="C56" s="13">
        <v>2</v>
      </c>
      <c r="D56" s="7" t="s">
        <v>141</v>
      </c>
      <c r="E56" s="7">
        <v>77</v>
      </c>
      <c r="F56" s="7">
        <f t="shared" si="1"/>
        <v>154</v>
      </c>
      <c r="G56" s="10"/>
    </row>
    <row r="57" s="2" customFormat="1" ht="22" customHeight="1" spans="1:7">
      <c r="A57" s="7">
        <v>56</v>
      </c>
      <c r="B57" s="12" t="s">
        <v>142</v>
      </c>
      <c r="C57" s="13">
        <v>10</v>
      </c>
      <c r="D57" s="8" t="s">
        <v>82</v>
      </c>
      <c r="E57" s="7">
        <v>15</v>
      </c>
      <c r="F57" s="7">
        <f t="shared" si="1"/>
        <v>150</v>
      </c>
      <c r="G57" s="10"/>
    </row>
    <row r="58" s="2" customFormat="1" ht="22" customHeight="1" spans="1:7">
      <c r="A58" s="7">
        <v>68</v>
      </c>
      <c r="B58" s="12" t="s">
        <v>143</v>
      </c>
      <c r="C58" s="12">
        <v>30</v>
      </c>
      <c r="D58" s="8" t="s">
        <v>82</v>
      </c>
      <c r="E58" s="12">
        <v>60</v>
      </c>
      <c r="F58" s="7">
        <f t="shared" si="1"/>
        <v>1800</v>
      </c>
      <c r="G58" s="10"/>
    </row>
    <row r="59" s="2" customFormat="1" ht="22" customHeight="1" spans="1:7">
      <c r="A59" s="7">
        <v>69</v>
      </c>
      <c r="B59" s="9" t="s">
        <v>144</v>
      </c>
      <c r="C59" s="7">
        <v>132</v>
      </c>
      <c r="D59" s="7" t="s">
        <v>93</v>
      </c>
      <c r="E59" s="7">
        <v>89</v>
      </c>
      <c r="F59" s="7">
        <f t="shared" si="1"/>
        <v>11748</v>
      </c>
      <c r="G59" s="10"/>
    </row>
    <row r="60" s="2" customFormat="1" ht="22" customHeight="1" spans="1:7">
      <c r="A60" s="7">
        <v>70</v>
      </c>
      <c r="B60" s="7" t="s">
        <v>145</v>
      </c>
      <c r="C60" s="7">
        <v>13</v>
      </c>
      <c r="D60" s="8" t="s">
        <v>82</v>
      </c>
      <c r="E60" s="7">
        <v>50</v>
      </c>
      <c r="F60" s="7">
        <f t="shared" si="1"/>
        <v>650</v>
      </c>
      <c r="G60" s="10"/>
    </row>
    <row r="61" s="2" customFormat="1" ht="24" customHeight="1" spans="1:7">
      <c r="A61" s="7">
        <v>71</v>
      </c>
      <c r="B61" s="9" t="s">
        <v>146</v>
      </c>
      <c r="C61" s="7">
        <v>300</v>
      </c>
      <c r="D61" s="7" t="s">
        <v>93</v>
      </c>
      <c r="E61" s="7">
        <v>30</v>
      </c>
      <c r="F61" s="7">
        <f t="shared" si="1"/>
        <v>9000</v>
      </c>
      <c r="G61" s="10"/>
    </row>
    <row r="62" s="2" customFormat="1" ht="24" customHeight="1" spans="1:7">
      <c r="A62" s="7">
        <v>72</v>
      </c>
      <c r="B62" s="9" t="s">
        <v>147</v>
      </c>
      <c r="C62" s="7">
        <v>300</v>
      </c>
      <c r="D62" s="8" t="s">
        <v>82</v>
      </c>
      <c r="E62" s="7">
        <v>50</v>
      </c>
      <c r="F62" s="7">
        <f t="shared" si="1"/>
        <v>15000</v>
      </c>
      <c r="G62" s="10"/>
    </row>
    <row r="63" s="2" customFormat="1" ht="24" customHeight="1" spans="1:7">
      <c r="A63" s="7">
        <v>73</v>
      </c>
      <c r="B63" s="7" t="s">
        <v>148</v>
      </c>
      <c r="C63" s="10"/>
      <c r="D63" s="10"/>
      <c r="E63" s="10"/>
      <c r="F63" s="7">
        <f>SUM(F4:F62)</f>
        <v>1001143</v>
      </c>
      <c r="G63" s="10"/>
    </row>
    <row r="64" s="2" customFormat="1" ht="12"/>
    <row r="65" s="2" customFormat="1" ht="12"/>
    <row r="66" s="2" customFormat="1" ht="12"/>
    <row r="67" s="2" customFormat="1" ht="12"/>
  </sheetData>
  <mergeCells count="1">
    <mergeCell ref="A1:G1"/>
  </mergeCells>
  <pageMargins left="0.511805555555556" right="0.550694444444444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</rangeList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目标表</vt:lpstr>
      <vt:lpstr>预算清单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Mr 吴</cp:lastModifiedBy>
  <dcterms:created xsi:type="dcterms:W3CDTF">2022-11-28T06:57:00Z</dcterms:created>
  <cp:lastPrinted>2024-03-15T08:44:00Z</cp:lastPrinted>
  <dcterms:modified xsi:type="dcterms:W3CDTF">2025-04-30T02:50:03Z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FCECF89B42A44F88BC436EAB4B261F7B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